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6835" windowHeight="11055"/>
  </bookViews>
  <sheets>
    <sheet name="2020" sheetId="1" r:id="rId1"/>
  </sheets>
  <calcPr calcId="145621"/>
</workbook>
</file>

<file path=xl/calcChain.xml><?xml version="1.0" encoding="utf-8"?>
<calcChain xmlns="http://schemas.openxmlformats.org/spreadsheetml/2006/main">
  <c r="C31" i="1" l="1"/>
  <c r="C29" i="1"/>
  <c r="C27" i="1"/>
  <c r="C24" i="1"/>
  <c r="C16" i="1"/>
  <c r="C10" i="1"/>
  <c r="C11" i="1" s="1"/>
  <c r="C32" i="1" l="1"/>
  <c r="C36" i="1" s="1"/>
</calcChain>
</file>

<file path=xl/sharedStrings.xml><?xml version="1.0" encoding="utf-8"?>
<sst xmlns="http://schemas.openxmlformats.org/spreadsheetml/2006/main" count="31" uniqueCount="30">
  <si>
    <t>Rozpočtová položka</t>
  </si>
  <si>
    <t>Rozpočet v Kč</t>
  </si>
  <si>
    <t>Příjmy z pronájmu majetku</t>
  </si>
  <si>
    <t>Soudní poplatky</t>
  </si>
  <si>
    <t>Přijaté sankční platby</t>
  </si>
  <si>
    <t xml:space="preserve">Ostatní nedaňové příjmy   </t>
  </si>
  <si>
    <t>Nedaňové příjmy</t>
  </si>
  <si>
    <t>Příjmy</t>
  </si>
  <si>
    <t xml:space="preserve">Platy   </t>
  </si>
  <si>
    <t xml:space="preserve">Ostatní platby za provedenou práci   </t>
  </si>
  <si>
    <t>Platy a podobné související výdaje</t>
  </si>
  <si>
    <t xml:space="preserve">Nákup materiálu  </t>
  </si>
  <si>
    <t>Úroky a ostatní finanční výdaje</t>
  </si>
  <si>
    <t>Nákup vody, paliv a energie</t>
  </si>
  <si>
    <t>Nákup služeb</t>
  </si>
  <si>
    <t xml:space="preserve">Ostatní nákupy    </t>
  </si>
  <si>
    <t>Náhrady placené obyvatelstvu</t>
  </si>
  <si>
    <t>Ostatní neinvestiční výdaje</t>
  </si>
  <si>
    <t>Běžné výdaje</t>
  </si>
  <si>
    <t>Kapitálové výdaje</t>
  </si>
  <si>
    <t>Výdaje celkem</t>
  </si>
  <si>
    <t>Schválený rozpočet pro Krajský soud v Ostravě na rok 2020</t>
  </si>
  <si>
    <t>Výdaje na  některé úpravy hmot. věci a pořízení některých práv k hmotným věcem</t>
  </si>
  <si>
    <t xml:space="preserve">Převody vlastním fondům a ve vztahu k útvarům bez plné právní subjektivity </t>
  </si>
  <si>
    <t>Povinné pojistné placené zaměstnavatelem</t>
  </si>
  <si>
    <t>Výdaje související s neinvestičními nákupy, příspěvky, náhrady a věcné dary</t>
  </si>
  <si>
    <t>Neinvestiční nákupy a související výdaje</t>
  </si>
  <si>
    <t>Neinvestiční transfery obyvatelstvu</t>
  </si>
  <si>
    <t>Ostatní neinvest. transfery veřejným rozpočtům, platby daní a další povinné platby</t>
  </si>
  <si>
    <t>Neinvest. transfery veřejnpráv.sub. a mezi peň. fondy téhož subjektu a platby daní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</si>
</sst>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#,###,##0.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6" xfId="0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7" xfId="0" applyFont="1" applyBorder="1" applyProtection="1">
      <protection locked="0"/>
    </xf>
    <xf numFmtId="164" fontId="1" fillId="0" borderId="7" xfId="0" applyNumberFormat="1" applyFont="1" applyBorder="1" applyProtection="1"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2" xfId="0" applyFont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Protection="1">
      <protection locked="0"/>
    </xf>
    <xf numFmtId="164" fontId="1" fillId="2" borderId="3" xfId="0" applyNumberFormat="1" applyFont="1" applyFill="1" applyBorder="1" applyProtection="1">
      <protection locked="0"/>
    </xf>
    <xf numFmtId="0" fontId="1" fillId="0" borderId="6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Protection="1">
      <protection locked="0"/>
    </xf>
    <xf numFmtId="164" fontId="1" fillId="0" borderId="6" xfId="0" applyNumberFormat="1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4" fontId="1" fillId="2" borderId="3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5" xfId="0" applyFont="1" applyFill="1" applyBorder="1" applyAlignment="1" applyProtection="1">
      <alignment horizontal="left"/>
      <protection locked="0"/>
    </xf>
    <xf numFmtId="4" fontId="1" fillId="0" borderId="4" xfId="0" applyNumberFormat="1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4" fontId="0" fillId="0" borderId="0" xfId="0" applyNumberForma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9"/>
  <sheetViews>
    <sheetView tabSelected="1" topLeftCell="A10" workbookViewId="0">
      <selection activeCell="B42" sqref="B42"/>
    </sheetView>
  </sheetViews>
  <sheetFormatPr defaultRowHeight="15" x14ac:dyDescent="0.25"/>
  <cols>
    <col min="1" max="1" width="12.7109375" style="3" customWidth="1"/>
    <col min="2" max="2" width="73.28515625" style="3" customWidth="1"/>
    <col min="3" max="3" width="18.7109375" style="3" customWidth="1"/>
    <col min="4" max="16384" width="9.140625" style="3"/>
  </cols>
  <sheetData>
    <row r="2" spans="1:8" s="1" customFormat="1" ht="18.75" x14ac:dyDescent="0.3">
      <c r="A2" s="1" t="s">
        <v>21</v>
      </c>
    </row>
    <row r="4" spans="1:8" x14ac:dyDescent="0.25">
      <c r="A4" s="35" t="s">
        <v>0</v>
      </c>
      <c r="B4" s="36"/>
      <c r="C4" s="2" t="s">
        <v>1</v>
      </c>
    </row>
    <row r="5" spans="1:8" x14ac:dyDescent="0.25">
      <c r="A5" s="4"/>
      <c r="B5" s="5"/>
      <c r="C5" s="6"/>
    </row>
    <row r="6" spans="1:8" x14ac:dyDescent="0.25">
      <c r="A6" s="7">
        <v>213</v>
      </c>
      <c r="B6" s="8" t="s">
        <v>2</v>
      </c>
      <c r="C6" s="9">
        <v>25000</v>
      </c>
    </row>
    <row r="7" spans="1:8" x14ac:dyDescent="0.25">
      <c r="A7" s="7">
        <v>215</v>
      </c>
      <c r="B7" s="8" t="s">
        <v>3</v>
      </c>
      <c r="C7" s="9">
        <v>28659100</v>
      </c>
    </row>
    <row r="8" spans="1:8" x14ac:dyDescent="0.25">
      <c r="A8" s="7">
        <v>221</v>
      </c>
      <c r="B8" s="8" t="s">
        <v>4</v>
      </c>
      <c r="C8" s="9">
        <v>1075000</v>
      </c>
    </row>
    <row r="9" spans="1:8" x14ac:dyDescent="0.25">
      <c r="A9" s="10">
        <v>232</v>
      </c>
      <c r="B9" s="11" t="s">
        <v>5</v>
      </c>
      <c r="C9" s="12">
        <v>6763500</v>
      </c>
    </row>
    <row r="10" spans="1:8" x14ac:dyDescent="0.25">
      <c r="A10" s="13">
        <v>2</v>
      </c>
      <c r="B10" s="14" t="s">
        <v>6</v>
      </c>
      <c r="C10" s="15">
        <f>C5+C6+C7+C8+C9</f>
        <v>36522600</v>
      </c>
    </row>
    <row r="11" spans="1:8" x14ac:dyDescent="0.25">
      <c r="A11" s="16"/>
      <c r="B11" s="17" t="s">
        <v>7</v>
      </c>
      <c r="C11" s="18">
        <f>C10</f>
        <v>36522600</v>
      </c>
    </row>
    <row r="12" spans="1:8" x14ac:dyDescent="0.25">
      <c r="A12" s="19"/>
      <c r="B12" s="20"/>
      <c r="C12" s="21"/>
      <c r="E12" s="22"/>
      <c r="F12" s="23"/>
    </row>
    <row r="13" spans="1:8" x14ac:dyDescent="0.25">
      <c r="A13" s="7">
        <v>501</v>
      </c>
      <c r="B13" s="8" t="s">
        <v>8</v>
      </c>
      <c r="C13" s="9">
        <v>197614200</v>
      </c>
    </row>
    <row r="14" spans="1:8" x14ac:dyDescent="0.25">
      <c r="A14" s="7">
        <v>502</v>
      </c>
      <c r="B14" s="24" t="s">
        <v>9</v>
      </c>
      <c r="C14" s="9">
        <v>281385000</v>
      </c>
    </row>
    <row r="15" spans="1:8" x14ac:dyDescent="0.25">
      <c r="A15" s="10">
        <v>503</v>
      </c>
      <c r="B15" s="11" t="s">
        <v>24</v>
      </c>
      <c r="C15" s="12">
        <v>161901730</v>
      </c>
      <c r="H15" s="23"/>
    </row>
    <row r="16" spans="1:8" x14ac:dyDescent="0.25">
      <c r="A16" s="13">
        <v>50</v>
      </c>
      <c r="B16" s="14" t="s">
        <v>10</v>
      </c>
      <c r="C16" s="15">
        <f>C13+C14+C15</f>
        <v>640900930</v>
      </c>
    </row>
    <row r="17" spans="1:7" x14ac:dyDescent="0.25">
      <c r="A17" s="4">
        <v>512</v>
      </c>
      <c r="B17" s="25" t="s">
        <v>22</v>
      </c>
      <c r="C17" s="6">
        <v>40000</v>
      </c>
    </row>
    <row r="18" spans="1:7" x14ac:dyDescent="0.25">
      <c r="A18" s="7">
        <v>513</v>
      </c>
      <c r="B18" s="24" t="s">
        <v>11</v>
      </c>
      <c r="C18" s="9">
        <v>9740000</v>
      </c>
      <c r="G18" s="23"/>
    </row>
    <row r="19" spans="1:7" x14ac:dyDescent="0.25">
      <c r="A19" s="7">
        <v>514</v>
      </c>
      <c r="B19" s="8" t="s">
        <v>12</v>
      </c>
      <c r="C19" s="9">
        <v>50000</v>
      </c>
    </row>
    <row r="20" spans="1:7" x14ac:dyDescent="0.25">
      <c r="A20" s="7">
        <v>515</v>
      </c>
      <c r="B20" s="8" t="s">
        <v>13</v>
      </c>
      <c r="C20" s="9">
        <v>7400000</v>
      </c>
    </row>
    <row r="21" spans="1:7" x14ac:dyDescent="0.25">
      <c r="A21" s="7">
        <v>516</v>
      </c>
      <c r="B21" s="8" t="s">
        <v>14</v>
      </c>
      <c r="C21" s="9">
        <v>22882200</v>
      </c>
    </row>
    <row r="22" spans="1:7" x14ac:dyDescent="0.25">
      <c r="A22" s="7">
        <v>517</v>
      </c>
      <c r="B22" s="8" t="s">
        <v>15</v>
      </c>
      <c r="C22" s="9">
        <v>6950800</v>
      </c>
    </row>
    <row r="23" spans="1:7" x14ac:dyDescent="0.25">
      <c r="A23" s="10">
        <v>519</v>
      </c>
      <c r="B23" s="11" t="s">
        <v>25</v>
      </c>
      <c r="C23" s="12">
        <v>42770000</v>
      </c>
    </row>
    <row r="24" spans="1:7" x14ac:dyDescent="0.25">
      <c r="A24" s="13">
        <v>51</v>
      </c>
      <c r="B24" s="14" t="s">
        <v>26</v>
      </c>
      <c r="C24" s="15">
        <f>C18+C19+C20+C21+C22+C23+C17</f>
        <v>89833000</v>
      </c>
    </row>
    <row r="25" spans="1:7" x14ac:dyDescent="0.25">
      <c r="A25" s="4">
        <v>534</v>
      </c>
      <c r="B25" s="25" t="s">
        <v>23</v>
      </c>
      <c r="C25" s="6">
        <v>9579944</v>
      </c>
    </row>
    <row r="26" spans="1:7" x14ac:dyDescent="0.25">
      <c r="A26" s="10">
        <v>536</v>
      </c>
      <c r="B26" s="26" t="s">
        <v>28</v>
      </c>
      <c r="C26" s="12">
        <v>15000</v>
      </c>
    </row>
    <row r="27" spans="1:7" x14ac:dyDescent="0.25">
      <c r="A27" s="13">
        <v>53</v>
      </c>
      <c r="B27" s="14" t="s">
        <v>29</v>
      </c>
      <c r="C27" s="15">
        <f>C25+C26</f>
        <v>9594944</v>
      </c>
    </row>
    <row r="28" spans="1:7" x14ac:dyDescent="0.25">
      <c r="A28" s="13">
        <v>542</v>
      </c>
      <c r="B28" s="14" t="s">
        <v>16</v>
      </c>
      <c r="C28" s="15">
        <v>950000</v>
      </c>
    </row>
    <row r="29" spans="1:7" x14ac:dyDescent="0.25">
      <c r="A29" s="13">
        <v>54</v>
      </c>
      <c r="B29" s="14" t="s">
        <v>27</v>
      </c>
      <c r="C29" s="15">
        <f>C28</f>
        <v>950000</v>
      </c>
    </row>
    <row r="30" spans="1:7" x14ac:dyDescent="0.25">
      <c r="A30" s="13">
        <v>590</v>
      </c>
      <c r="B30" s="14" t="s">
        <v>17</v>
      </c>
      <c r="C30" s="15">
        <v>30000</v>
      </c>
    </row>
    <row r="31" spans="1:7" x14ac:dyDescent="0.25">
      <c r="A31" s="13">
        <v>59</v>
      </c>
      <c r="B31" s="14" t="s">
        <v>17</v>
      </c>
      <c r="C31" s="15">
        <f>SUM(C30)</f>
        <v>30000</v>
      </c>
    </row>
    <row r="32" spans="1:7" x14ac:dyDescent="0.25">
      <c r="A32" s="16">
        <v>5</v>
      </c>
      <c r="B32" s="27" t="s">
        <v>18</v>
      </c>
      <c r="C32" s="28">
        <f>C16+C24+C27+C29+C31</f>
        <v>741308874</v>
      </c>
    </row>
    <row r="33" spans="1:3" x14ac:dyDescent="0.25">
      <c r="A33" s="29"/>
      <c r="B33" s="30"/>
      <c r="C33" s="31"/>
    </row>
    <row r="34" spans="1:3" x14ac:dyDescent="0.25">
      <c r="A34" s="16">
        <v>6</v>
      </c>
      <c r="B34" s="32" t="s">
        <v>19</v>
      </c>
      <c r="C34" s="28">
        <v>0</v>
      </c>
    </row>
    <row r="35" spans="1:3" x14ac:dyDescent="0.25">
      <c r="A35" s="33"/>
      <c r="C35" s="33"/>
    </row>
    <row r="36" spans="1:3" x14ac:dyDescent="0.25">
      <c r="A36" s="16"/>
      <c r="B36" s="32" t="s">
        <v>20</v>
      </c>
      <c r="C36" s="28">
        <f>C32+C34</f>
        <v>741308874</v>
      </c>
    </row>
    <row r="38" spans="1:3" x14ac:dyDescent="0.25">
      <c r="B38" s="23"/>
      <c r="C38" s="34"/>
    </row>
    <row r="39" spans="1:3" x14ac:dyDescent="0.25">
      <c r="C39" s="34"/>
    </row>
  </sheetData>
  <mergeCells count="1">
    <mergeCell ref="A4:B4"/>
  </mergeCells>
  <pageMargins left="0.70866141732283472" right="0.70866141732283472" top="1.3779527559055118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2020</vt:lpstr>
    </vt:vector>
  </TitlesOfParts>
  <Company>Krajsky soud v Ostrave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Fibrychová Monika Ing.</dc:creator>
  <cp:lastModifiedBy>Fibrychová Monika Ing.</cp:lastModifiedBy>
  <dcterms:created xsi:type="dcterms:W3CDTF">2020-02-03T08:02:57Z</dcterms:created>
  <dcterms:modified xsi:type="dcterms:W3CDTF">2020-02-03T08:59:13Z</dcterms:modified>
</cp:coreProperties>
</file>