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23256" windowHeight="12600"/>
  </bookViews>
  <sheets>
    <sheet name="List1" sheetId="1" r:id="rId1"/>
    <sheet name="List2" sheetId="2" r:id="rId2"/>
    <sheet name="Lis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O23" i="1" l="1"/>
  <c r="N23" i="1"/>
  <c r="M23" i="1"/>
  <c r="K23" i="1"/>
  <c r="J23" i="1"/>
  <c r="R14" i="1" l="1"/>
  <c r="Q14" i="1"/>
  <c r="P14" i="1"/>
  <c r="N14" i="1"/>
  <c r="M14" i="1"/>
  <c r="I14" i="1"/>
</calcChain>
</file>

<file path=xl/sharedStrings.xml><?xml version="1.0" encoding="utf-8"?>
<sst xmlns="http://schemas.openxmlformats.org/spreadsheetml/2006/main" count="77" uniqueCount="33">
  <si>
    <t>Pardubice</t>
  </si>
  <si>
    <t>KS Hr. Králové</t>
  </si>
  <si>
    <t>Trestní agenda</t>
  </si>
  <si>
    <t>Vybraná data za rok 2020</t>
  </si>
  <si>
    <t>Délka řízení</t>
  </si>
  <si>
    <t>Odvolání</t>
  </si>
  <si>
    <t>Vyřizování věcí</t>
  </si>
  <si>
    <t>Vyřizování věcí na soudce</t>
  </si>
  <si>
    <t>Název soudu</t>
  </si>
  <si>
    <t>Nadřízený soud</t>
  </si>
  <si>
    <t>Průměr</t>
  </si>
  <si>
    <t>Medián</t>
  </si>
  <si>
    <t>Percentil 90</t>
  </si>
  <si>
    <t>Míra odvolání</t>
  </si>
  <si>
    <t>Míra změny rozsudku</t>
  </si>
  <si>
    <t>Celk. míra zm. rozs.</t>
  </si>
  <si>
    <t xml:space="preserve">Obživa+nápad* </t>
  </si>
  <si>
    <t xml:space="preserve">Vyřízeno* </t>
  </si>
  <si>
    <t>Nevyřízeno*</t>
  </si>
  <si>
    <t>Míra vyřizování</t>
  </si>
  <si>
    <t>Disposition time</t>
  </si>
  <si>
    <t>Počet soudců k 1.1.*</t>
  </si>
  <si>
    <t>Obživa+nápad</t>
  </si>
  <si>
    <t>Vyřízeno</t>
  </si>
  <si>
    <t>Nevyřízeno</t>
  </si>
  <si>
    <t>Míra odsouzení</t>
  </si>
  <si>
    <t>Civilní agenda</t>
  </si>
  <si>
    <t>Opatrovnická agenda</t>
  </si>
  <si>
    <t>Omezená svéprávnost</t>
  </si>
  <si>
    <t>Počet soudců k 1.1.</t>
  </si>
  <si>
    <t>Nezletilí</t>
  </si>
  <si>
    <t>Nesvéprávní</t>
  </si>
  <si>
    <t>Přehled - Okresní soud v Pardubicích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</si>
</sst>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color theme="1"/>
      <name val="Times New Roman"/>
      <family val="2"/>
      <charset val="238"/>
    </font>
    <font>
      <b/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5"/>
      <color theme="3"/>
      <name val="Times New Roman"/>
      <family val="2"/>
      <charset val="238"/>
    </font>
    <font>
      <b/>
      <sz val="13"/>
      <color theme="3"/>
      <name val="Times New Roman"/>
      <family val="2"/>
      <charset val="238"/>
    </font>
    <font>
      <b/>
      <sz val="11"/>
      <color theme="3"/>
      <name val="Times New Roman"/>
      <family val="2"/>
      <charset val="238"/>
    </font>
    <font>
      <sz val="12"/>
      <color rgb="FF006100"/>
      <name val="Times New Roman"/>
      <family val="2"/>
      <charset val="238"/>
    </font>
    <font>
      <sz val="12"/>
      <color rgb="FF9C0006"/>
      <name val="Times New Roman"/>
      <family val="2"/>
      <charset val="238"/>
    </font>
    <font>
      <sz val="12"/>
      <color rgb="FF9C6500"/>
      <name val="Times New Roman"/>
      <family val="2"/>
      <charset val="238"/>
    </font>
    <font>
      <sz val="12"/>
      <color rgb="FF3F3F76"/>
      <name val="Times New Roman"/>
      <family val="2"/>
      <charset val="238"/>
    </font>
    <font>
      <b/>
      <sz val="12"/>
      <color rgb="FF3F3F3F"/>
      <name val="Times New Roman"/>
      <family val="2"/>
      <charset val="238"/>
    </font>
    <font>
      <b/>
      <sz val="12"/>
      <color rgb="FFFA7D00"/>
      <name val="Times New Roman"/>
      <family val="2"/>
      <charset val="238"/>
    </font>
    <font>
      <sz val="12"/>
      <color rgb="FFFA7D00"/>
      <name val="Times New Roman"/>
      <family val="2"/>
      <charset val="238"/>
    </font>
    <font>
      <b/>
      <sz val="12"/>
      <color theme="0"/>
      <name val="Times New Roman"/>
      <family val="2"/>
      <charset val="238"/>
    </font>
    <font>
      <sz val="12"/>
      <color rgb="FFFF0000"/>
      <name val="Times New Roman"/>
      <family val="2"/>
      <charset val="238"/>
    </font>
    <font>
      <i/>
      <sz val="12"/>
      <color rgb="FF7F7F7F"/>
      <name val="Times New Roman"/>
      <family val="2"/>
      <charset val="238"/>
    </font>
    <font>
      <b/>
      <sz val="12"/>
      <color theme="1"/>
      <name val="Times New Roman"/>
      <family val="2"/>
      <charset val="238"/>
    </font>
    <font>
      <sz val="12"/>
      <color theme="0"/>
      <name val="Times New Roman"/>
      <family val="2"/>
      <charset val="238"/>
    </font>
    <font>
      <sz val="18"/>
      <color theme="3"/>
      <name val="Cambria"/>
      <family val="2"/>
      <charset val="238"/>
      <scheme val="major"/>
    </font>
    <font>
      <sz val="10"/>
      <color rgb="FF000000"/>
      <name val="Times New Roman"/>
      <family val="1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double">
        <color auto="1"/>
      </top>
      <bottom style="hair">
        <color auto="1"/>
      </bottom>
      <diagonal/>
    </border>
  </borders>
  <cellStyleXfs count="103">
    <xf numFmtId="0" fontId="0" fillId="0" borderId="0"/>
    <xf numFmtId="0" fontId="2" fillId="0" borderId="0" applyNumberFormat="0" applyFill="0" applyBorder="0" applyAlignment="0" applyProtection="0"/>
    <xf numFmtId="0" fontId="18" fillId="0" borderId="0"/>
    <xf numFmtId="0" fontId="20" fillId="0" borderId="0"/>
    <xf numFmtId="0" fontId="23" fillId="0" borderId="1" applyNumberFormat="0" applyFill="0" applyAlignment="0" applyProtection="0"/>
    <xf numFmtId="0" fontId="24" fillId="0" borderId="2" applyNumberFormat="0" applyFill="0" applyAlignment="0" applyProtection="0"/>
    <xf numFmtId="0" fontId="25" fillId="0" borderId="3" applyNumberFormat="0" applyFill="0" applyAlignment="0" applyProtection="0"/>
    <xf numFmtId="0" fontId="25" fillId="0" borderId="0" applyNumberFormat="0" applyFill="0" applyBorder="0" applyAlignment="0" applyProtection="0"/>
    <xf numFmtId="0" fontId="26" fillId="2" borderId="0" applyNumberFormat="0" applyBorder="0" applyAlignment="0" applyProtection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29" fillId="5" borderId="4" applyNumberFormat="0" applyAlignment="0" applyProtection="0"/>
    <xf numFmtId="0" fontId="30" fillId="6" borderId="5" applyNumberFormat="0" applyAlignment="0" applyProtection="0"/>
    <xf numFmtId="0" fontId="31" fillId="6" borderId="4" applyNumberFormat="0" applyAlignment="0" applyProtection="0"/>
    <xf numFmtId="0" fontId="32" fillId="0" borderId="6" applyNumberFormat="0" applyFill="0" applyAlignment="0" applyProtection="0"/>
    <xf numFmtId="0" fontId="33" fillId="7" borderId="7" applyNumberFormat="0" applyAlignment="0" applyProtection="0"/>
    <xf numFmtId="0" fontId="34" fillId="0" borderId="0" applyNumberFormat="0" applyFill="0" applyBorder="0" applyAlignment="0" applyProtection="0"/>
    <xf numFmtId="0" fontId="18" fillId="8" borderId="8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9" applyNumberFormat="0" applyFill="0" applyAlignment="0" applyProtection="0"/>
    <xf numFmtId="0" fontId="37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37" fillId="32" borderId="0" applyNumberFormat="0" applyBorder="0" applyAlignment="0" applyProtection="0"/>
    <xf numFmtId="0" fontId="20" fillId="0" borderId="0"/>
    <xf numFmtId="0" fontId="20" fillId="0" borderId="0"/>
    <xf numFmtId="0" fontId="18" fillId="8" borderId="8" applyNumberFormat="0" applyFont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38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9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18" xfId="0" applyFill="1" applyBorder="1" applyAlignment="1">
      <alignment horizontal="center"/>
    </xf>
    <xf numFmtId="0" fontId="19" fillId="0" borderId="16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1" fontId="0" fillId="0" borderId="12" xfId="0" applyNumberFormat="1" applyFill="1" applyBorder="1" applyAlignment="1">
      <alignment horizontal="center"/>
    </xf>
    <xf numFmtId="0" fontId="22" fillId="0" borderId="23" xfId="0" applyFont="1" applyFill="1" applyBorder="1" applyAlignment="1">
      <alignment horizontal="center"/>
    </xf>
    <xf numFmtId="0" fontId="19" fillId="0" borderId="2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9" xfId="0" applyFont="1" applyFill="1" applyBorder="1" applyAlignment="1">
      <alignment vertical="center" wrapText="1"/>
    </xf>
    <xf numFmtId="0" fontId="0" fillId="0" borderId="12" xfId="0" applyFill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0" fillId="0" borderId="0" xfId="0" applyFill="1" applyAlignment="1">
      <alignment horizontal="center"/>
    </xf>
    <xf numFmtId="0" fontId="19" fillId="0" borderId="11" xfId="0" applyFont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0" fillId="0" borderId="12" xfId="0" applyBorder="1"/>
    <xf numFmtId="0" fontId="21" fillId="0" borderId="12" xfId="0" applyFont="1" applyFill="1" applyBorder="1" applyAlignment="1">
      <alignment horizontal="center"/>
    </xf>
    <xf numFmtId="0" fontId="19" fillId="0" borderId="0" xfId="0" applyFont="1"/>
    <xf numFmtId="0" fontId="0" fillId="0" borderId="0" xfId="0" applyFill="1"/>
    <xf numFmtId="0" fontId="19" fillId="0" borderId="15" xfId="0" applyFont="1" applyFill="1" applyBorder="1" applyAlignment="1">
      <alignment horizontal="center" vertical="center"/>
    </xf>
    <xf numFmtId="2" fontId="0" fillId="0" borderId="12" xfId="0" applyNumberFormat="1" applyFill="1" applyBorder="1" applyAlignment="1">
      <alignment horizontal="center"/>
    </xf>
    <xf numFmtId="0" fontId="19" fillId="0" borderId="0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22" xfId="0" applyFont="1" applyFill="1" applyBorder="1" applyAlignment="1">
      <alignment horizontal="center" vertical="distributed" wrapText="1"/>
    </xf>
    <xf numFmtId="164" fontId="0" fillId="0" borderId="23" xfId="0" applyNumberFormat="1" applyBorder="1" applyAlignment="1">
      <alignment horizontal="center"/>
    </xf>
    <xf numFmtId="2" fontId="0" fillId="0" borderId="18" xfId="0" applyNumberFormat="1" applyFill="1" applyBorder="1" applyAlignment="1">
      <alignment horizontal="center"/>
    </xf>
    <xf numFmtId="0" fontId="16" fillId="0" borderId="0" xfId="0" applyFont="1"/>
    <xf numFmtId="1" fontId="0" fillId="0" borderId="12" xfId="0" applyNumberFormat="1" applyBorder="1" applyAlignment="1">
      <alignment horizontal="center"/>
    </xf>
    <xf numFmtId="0" fontId="19" fillId="0" borderId="10" xfId="0" applyFont="1" applyBorder="1" applyAlignment="1">
      <alignment horizontal="center" vertical="center"/>
    </xf>
    <xf numFmtId="1" fontId="0" fillId="0" borderId="18" xfId="0" applyNumberFormat="1" applyFill="1" applyBorder="1" applyAlignment="1">
      <alignment horizontal="center"/>
    </xf>
    <xf numFmtId="0" fontId="19" fillId="0" borderId="15" xfId="0" applyFont="1" applyFill="1" applyBorder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 wrapText="1"/>
    </xf>
    <xf numFmtId="1" fontId="0" fillId="0" borderId="17" xfId="0" applyNumberFormat="1" applyFill="1" applyBorder="1" applyAlignment="1">
      <alignment horizontal="center"/>
    </xf>
    <xf numFmtId="0" fontId="18" fillId="0" borderId="0" xfId="2"/>
    <xf numFmtId="0" fontId="19" fillId="0" borderId="0" xfId="2" applyFont="1"/>
    <xf numFmtId="0" fontId="19" fillId="0" borderId="0" xfId="2" applyFont="1" applyAlignment="1">
      <alignment horizontal="left"/>
    </xf>
    <xf numFmtId="0" fontId="19" fillId="0" borderId="10" xfId="2" applyFont="1" applyBorder="1" applyAlignment="1">
      <alignment horizontal="center" vertical="center"/>
    </xf>
    <xf numFmtId="0" fontId="19" fillId="0" borderId="11" xfId="2" applyFont="1" applyBorder="1" applyAlignment="1">
      <alignment horizontal="center" vertical="center"/>
    </xf>
    <xf numFmtId="0" fontId="19" fillId="0" borderId="11" xfId="2" applyFont="1" applyFill="1" applyBorder="1" applyAlignment="1">
      <alignment horizontal="center" vertical="center" wrapText="1"/>
    </xf>
    <xf numFmtId="0" fontId="19" fillId="0" borderId="21" xfId="2" applyFont="1" applyFill="1" applyBorder="1" applyAlignment="1">
      <alignment horizontal="center" vertical="center" wrapText="1"/>
    </xf>
    <xf numFmtId="0" fontId="19" fillId="0" borderId="22" xfId="2" applyFont="1" applyFill="1" applyBorder="1" applyAlignment="1">
      <alignment horizontal="center" vertical="distributed" wrapText="1"/>
    </xf>
    <xf numFmtId="0" fontId="19" fillId="0" borderId="11" xfId="2" applyFont="1" applyFill="1" applyBorder="1" applyAlignment="1">
      <alignment horizontal="center" vertical="center"/>
    </xf>
    <xf numFmtId="0" fontId="19" fillId="0" borderId="16" xfId="2" applyFont="1" applyFill="1" applyBorder="1" applyAlignment="1">
      <alignment horizontal="center" vertical="center"/>
    </xf>
    <xf numFmtId="0" fontId="19" fillId="0" borderId="19" xfId="2" applyFont="1" applyFill="1" applyBorder="1" applyAlignment="1">
      <alignment vertical="center" wrapText="1"/>
    </xf>
    <xf numFmtId="0" fontId="19" fillId="0" borderId="0" xfId="2" applyFont="1" applyFill="1" applyBorder="1" applyAlignment="1">
      <alignment horizontal="center" vertical="center" wrapText="1"/>
    </xf>
    <xf numFmtId="0" fontId="19" fillId="0" borderId="20" xfId="2" applyFont="1" applyFill="1" applyBorder="1" applyAlignment="1">
      <alignment horizontal="center" vertical="center" wrapText="1"/>
    </xf>
    <xf numFmtId="2" fontId="19" fillId="0" borderId="15" xfId="2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18" fillId="0" borderId="12" xfId="2" applyBorder="1" applyAlignment="1">
      <alignment horizontal="center"/>
    </xf>
    <xf numFmtId="0" fontId="18" fillId="0" borderId="12" xfId="2" applyBorder="1"/>
    <xf numFmtId="0" fontId="21" fillId="0" borderId="12" xfId="2" applyFont="1" applyFill="1" applyBorder="1" applyAlignment="1">
      <alignment horizontal="center"/>
    </xf>
    <xf numFmtId="1" fontId="18" fillId="0" borderId="12" xfId="2" applyNumberFormat="1" applyFill="1" applyBorder="1" applyAlignment="1">
      <alignment horizontal="center"/>
    </xf>
    <xf numFmtId="0" fontId="18" fillId="0" borderId="12" xfId="2" applyFill="1" applyBorder="1" applyAlignment="1">
      <alignment horizontal="center"/>
    </xf>
    <xf numFmtId="2" fontId="18" fillId="0" borderId="12" xfId="2" applyNumberFormat="1" applyFill="1" applyBorder="1" applyAlignment="1">
      <alignment horizontal="center"/>
    </xf>
    <xf numFmtId="0" fontId="22" fillId="0" borderId="23" xfId="2" applyFont="1" applyFill="1" applyBorder="1" applyAlignment="1">
      <alignment horizontal="center"/>
    </xf>
    <xf numFmtId="0" fontId="18" fillId="0" borderId="18" xfId="2" applyFill="1" applyBorder="1" applyAlignment="1">
      <alignment horizontal="center"/>
    </xf>
    <xf numFmtId="2" fontId="18" fillId="0" borderId="17" xfId="2" applyNumberFormat="1" applyFill="1" applyBorder="1" applyAlignment="1">
      <alignment horizontal="center"/>
    </xf>
    <xf numFmtId="2" fontId="18" fillId="0" borderId="18" xfId="2" applyNumberFormat="1" applyFill="1" applyBorder="1" applyAlignment="1">
      <alignment horizontal="center"/>
    </xf>
    <xf numFmtId="0" fontId="19" fillId="0" borderId="16" xfId="0" applyFont="1" applyFill="1" applyBorder="1" applyAlignment="1">
      <alignment horizontal="center" vertical="center" wrapText="1"/>
    </xf>
    <xf numFmtId="1" fontId="0" fillId="0" borderId="24" xfId="0" applyNumberFormat="1" applyFill="1" applyBorder="1" applyAlignment="1">
      <alignment horizontal="center"/>
    </xf>
    <xf numFmtId="0" fontId="19" fillId="0" borderId="14" xfId="2" applyFont="1" applyFill="1" applyBorder="1" applyAlignment="1">
      <alignment vertical="center" wrapText="1"/>
    </xf>
    <xf numFmtId="0" fontId="19" fillId="0" borderId="16" xfId="2" applyFont="1" applyFill="1" applyBorder="1" applyAlignment="1">
      <alignment horizontal="center" vertical="center" wrapText="1"/>
    </xf>
    <xf numFmtId="2" fontId="22" fillId="0" borderId="18" xfId="2" applyNumberFormat="1" applyFont="1" applyFill="1" applyBorder="1" applyAlignment="1">
      <alignment horizontal="center"/>
    </xf>
    <xf numFmtId="0" fontId="19" fillId="0" borderId="13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19" fillId="0" borderId="13" xfId="2" applyFont="1" applyFill="1" applyBorder="1" applyAlignment="1">
      <alignment horizontal="center" vertical="center"/>
    </xf>
    <xf numFmtId="0" fontId="19" fillId="0" borderId="10" xfId="2" applyFont="1" applyFill="1" applyBorder="1" applyAlignment="1">
      <alignment horizontal="center" vertical="center"/>
    </xf>
    <xf numFmtId="0" fontId="19" fillId="0" borderId="14" xfId="2" applyFont="1" applyFill="1" applyBorder="1" applyAlignment="1">
      <alignment horizontal="center" vertical="center"/>
    </xf>
    <xf numFmtId="0" fontId="19" fillId="0" borderId="10" xfId="2" applyFont="1" applyFill="1" applyBorder="1" applyAlignment="1">
      <alignment horizontal="center" vertical="center" wrapText="1"/>
    </xf>
    <xf numFmtId="0" fontId="19" fillId="0" borderId="13" xfId="2" applyFont="1" applyFill="1" applyBorder="1" applyAlignment="1">
      <alignment horizontal="center" vertical="center" wrapText="1"/>
    </xf>
    <xf numFmtId="0" fontId="19" fillId="0" borderId="14" xfId="2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</cellXfs>
  <cellStyles count="103">
    <cellStyle name="20 % – Zvýraznění1 2" xfId="47"/>
    <cellStyle name="20 % – Zvýraznění1 3" xfId="80"/>
    <cellStyle name="20 % – Zvýraznění1 4" xfId="21"/>
    <cellStyle name="20 % – Zvýraznění2 2" xfId="49"/>
    <cellStyle name="20 % – Zvýraznění2 3" xfId="84"/>
    <cellStyle name="20 % – Zvýraznění2 4" xfId="25"/>
    <cellStyle name="20 % – Zvýraznění3 2" xfId="51"/>
    <cellStyle name="20 % – Zvýraznění3 3" xfId="88"/>
    <cellStyle name="20 % – Zvýraznění3 4" xfId="29"/>
    <cellStyle name="20 % – Zvýraznění4 2" xfId="53"/>
    <cellStyle name="20 % – Zvýraznění4 3" xfId="92"/>
    <cellStyle name="20 % – Zvýraznění4 4" xfId="33"/>
    <cellStyle name="20 % – Zvýraznění5 2" xfId="55"/>
    <cellStyle name="20 % – Zvýraznění5 3" xfId="96"/>
    <cellStyle name="20 % – Zvýraznění5 4" xfId="37"/>
    <cellStyle name="20 % – Zvýraznění6 2" xfId="57"/>
    <cellStyle name="20 % – Zvýraznění6 3" xfId="100"/>
    <cellStyle name="20 % – Zvýraznění6 4" xfId="41"/>
    <cellStyle name="40 % – Zvýraznění1 2" xfId="48"/>
    <cellStyle name="40 % – Zvýraznění1 3" xfId="81"/>
    <cellStyle name="40 % – Zvýraznění1 4" xfId="22"/>
    <cellStyle name="40 % – Zvýraznění2 2" xfId="50"/>
    <cellStyle name="40 % – Zvýraznění2 3" xfId="85"/>
    <cellStyle name="40 % – Zvýraznění2 4" xfId="26"/>
    <cellStyle name="40 % – Zvýraznění3 2" xfId="52"/>
    <cellStyle name="40 % – Zvýraznění3 3" xfId="89"/>
    <cellStyle name="40 % – Zvýraznění3 4" xfId="30"/>
    <cellStyle name="40 % – Zvýraznění4 2" xfId="54"/>
    <cellStyle name="40 % – Zvýraznění4 3" xfId="93"/>
    <cellStyle name="40 % – Zvýraznění4 4" xfId="34"/>
    <cellStyle name="40 % – Zvýraznění5 2" xfId="56"/>
    <cellStyle name="40 % – Zvýraznění5 3" xfId="97"/>
    <cellStyle name="40 % – Zvýraznění5 4" xfId="38"/>
    <cellStyle name="40 % – Zvýraznění6 2" xfId="58"/>
    <cellStyle name="40 % – Zvýraznění6 3" xfId="101"/>
    <cellStyle name="40 % – Zvýraznění6 4" xfId="42"/>
    <cellStyle name="60 % – Zvýraznění1 2" xfId="82"/>
    <cellStyle name="60 % – Zvýraznění1 3" xfId="23"/>
    <cellStyle name="60 % – Zvýraznění2 2" xfId="86"/>
    <cellStyle name="60 % – Zvýraznění2 3" xfId="27"/>
    <cellStyle name="60 % – Zvýraznění3 2" xfId="90"/>
    <cellStyle name="60 % – Zvýraznění3 3" xfId="31"/>
    <cellStyle name="60 % – Zvýraznění4 2" xfId="94"/>
    <cellStyle name="60 % – Zvýraznění4 3" xfId="35"/>
    <cellStyle name="60 % – Zvýraznění5 2" xfId="98"/>
    <cellStyle name="60 % – Zvýraznění5 3" xfId="39"/>
    <cellStyle name="60 % – Zvýraznění6 2" xfId="102"/>
    <cellStyle name="60 % – Zvýraznění6 3" xfId="43"/>
    <cellStyle name="Celkem 2" xfId="78"/>
    <cellStyle name="Celkem 3" xfId="19"/>
    <cellStyle name="Chybně 2" xfId="9"/>
    <cellStyle name="Kontrolní buňka 2" xfId="74"/>
    <cellStyle name="Kontrolní buňka 3" xfId="15"/>
    <cellStyle name="Nadpis 1 2" xfId="63"/>
    <cellStyle name="Nadpis 1 3" xfId="4"/>
    <cellStyle name="Nadpis 2 2" xfId="64"/>
    <cellStyle name="Nadpis 2 3" xfId="5"/>
    <cellStyle name="Nadpis 3 2" xfId="65"/>
    <cellStyle name="Nadpis 3 3" xfId="6"/>
    <cellStyle name="Nadpis 4 2" xfId="66"/>
    <cellStyle name="Nadpis 4 3" xfId="7"/>
    <cellStyle name="Název" xfId="1" builtinId="15" customBuiltin="1"/>
    <cellStyle name="Název 2" xfId="62"/>
    <cellStyle name="Neutrální 2" xfId="69"/>
    <cellStyle name="Neutrální 3" xfId="10"/>
    <cellStyle name="Normální" xfId="0" builtinId="0"/>
    <cellStyle name="Normální 2" xfId="3"/>
    <cellStyle name="Normální 3" xfId="44"/>
    <cellStyle name="Normální 4" xfId="45"/>
    <cellStyle name="Normální 5" xfId="59"/>
    <cellStyle name="Normální 6" xfId="60"/>
    <cellStyle name="Normální 7" xfId="2"/>
    <cellStyle name="Normální 8" xfId="61"/>
    <cellStyle name="Poznámka 2" xfId="46"/>
    <cellStyle name="Poznámka 3" xfId="76"/>
    <cellStyle name="Poznámka 4" xfId="17"/>
    <cellStyle name="Propojená buňka 2" xfId="73"/>
    <cellStyle name="Propojená buňka 3" xfId="14"/>
    <cellStyle name="Správně 2" xfId="67"/>
    <cellStyle name="Správně 3" xfId="8"/>
    <cellStyle name="Špatně 2" xfId="68"/>
    <cellStyle name="Text upozornění 2" xfId="75"/>
    <cellStyle name="Text upozornění 3" xfId="16"/>
    <cellStyle name="Vstup 2" xfId="70"/>
    <cellStyle name="Vstup 3" xfId="11"/>
    <cellStyle name="Výpočet 2" xfId="72"/>
    <cellStyle name="Výpočet 3" xfId="13"/>
    <cellStyle name="Výstup 2" xfId="71"/>
    <cellStyle name="Výstup 3" xfId="12"/>
    <cellStyle name="Vysvětlující text 2" xfId="77"/>
    <cellStyle name="Vysvětlující text 3" xfId="18"/>
    <cellStyle name="Zvýraznění 1 2" xfId="79"/>
    <cellStyle name="Zvýraznění 1 3" xfId="20"/>
    <cellStyle name="Zvýraznění 2 2" xfId="83"/>
    <cellStyle name="Zvýraznění 2 3" xfId="24"/>
    <cellStyle name="Zvýraznění 3 2" xfId="87"/>
    <cellStyle name="Zvýraznění 3 3" xfId="28"/>
    <cellStyle name="Zvýraznění 4 2" xfId="91"/>
    <cellStyle name="Zvýraznění 4 3" xfId="32"/>
    <cellStyle name="Zvýraznění 5 2" xfId="95"/>
    <cellStyle name="Zvýraznění 5 3" xfId="36"/>
    <cellStyle name="Zvýraznění 6 2" xfId="99"/>
    <cellStyle name="Zvýraznění 6 3" xfId="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17</xdr:row>
          <xdr:rowOff>0</xdr:rowOff>
        </xdr:from>
        <xdr:to>
          <xdr:col>5</xdr:col>
          <xdr:colOff>0</xdr:colOff>
          <xdr:row>18</xdr:row>
          <xdr:rowOff>0</xdr:rowOff>
        </xdr:to>
        <xdr:sp macro="" textlink="">
          <xdr:nvSpPr>
            <xdr:cNvPr id="1025" name="Tlacitko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cs-CZ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Zpět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iserova/AppData/Local/Microsoft/Windows/INetCache/Content.Outlook/4618X12F/d&#233;lka%20soudn&#237;ch%20&#345;&#237;zen&#23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řehled listů"/>
      <sheetName val="Metodika, seznam pojmů"/>
      <sheetName val="Výsl. OS - 2020 průřezová data"/>
      <sheetName val="Výsl. OS - grafy, časové řady"/>
      <sheetName val="Přehled_trest_2020"/>
      <sheetName val="Přehled_trest_po_kr_2020"/>
      <sheetName val="Databáze_trest"/>
      <sheetName val="Přehled_civil_2020"/>
      <sheetName val="Přehled_civil_po_kr_2020"/>
      <sheetName val="Databáze_civil"/>
      <sheetName val="Přehled_opatro_2020"/>
      <sheetName val="Přehled_opatro_po_kr_2020"/>
      <sheetName val="Databáze_opatro"/>
      <sheetName val="Pom_tabulky_grafy"/>
      <sheetName val="Výsl. KS trest - 2020"/>
      <sheetName val="Výsl. KS trest - grafy, řady"/>
      <sheetName val="Přehled_trest_2020_KS"/>
      <sheetName val="Databáze_trest_KS"/>
      <sheetName val="Přehled_To_2020_KS"/>
      <sheetName val="Databáze_To_KS"/>
      <sheetName val="Výsl. KS civil - 2020"/>
      <sheetName val="Výsl. KS civil - grafy, řady"/>
      <sheetName val="Přehled_Cm_2020_KS"/>
      <sheetName val="Databáze_Cm_KS"/>
      <sheetName val="Přehled_C_2020_KS"/>
      <sheetName val="Databáze_C_KS"/>
      <sheetName val="Přehled_Co_2020_KS"/>
      <sheetName val="Databáze_Co_KS"/>
      <sheetName val="Výsl. KS spravni - 2020"/>
      <sheetName val="Výsl. KS spravni - grafy, řady"/>
      <sheetName val="Přehled_A_2020_KS"/>
      <sheetName val="Databáze_A_KS"/>
      <sheetName val="Výsl. KS INS - 2020"/>
      <sheetName val="Výsl. KS insolv - grafy, řady"/>
      <sheetName val="Pom_tabulky_grafy_KS"/>
      <sheetName val="Přehled_INS_2020_KS"/>
      <sheetName val="Databáze_INS_KS"/>
      <sheetName val="Přehled_ICm_2020_KS"/>
      <sheetName val="Databáze_ICm_KS"/>
      <sheetName val="délka soudních řízení"/>
    </sheetNames>
    <definedNames>
      <definedName name="zpet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3"/>
  <sheetViews>
    <sheetView tabSelected="1" topLeftCell="A7" workbookViewId="0">
      <selection activeCell="T10" sqref="T10"/>
    </sheetView>
  </sheetViews>
  <sheetFormatPr defaultRowHeight="14.4" x14ac:dyDescent="0.3"/>
  <cols>
    <col min="2" max="2" width="13.33203125" bestFit="1" customWidth="1"/>
    <col min="3" max="3" width="15.88671875" bestFit="1" customWidth="1"/>
    <col min="6" max="6" width="13.21875" customWidth="1"/>
    <col min="11" max="11" width="10.77734375" customWidth="1"/>
    <col min="12" max="12" width="9.33203125" customWidth="1"/>
    <col min="14" max="14" width="10.109375" customWidth="1"/>
    <col min="15" max="15" width="11.77734375" customWidth="1"/>
    <col min="17" max="17" width="14.21875" customWidth="1"/>
    <col min="18" max="18" width="12.21875" customWidth="1"/>
    <col min="19" max="19" width="11.33203125" customWidth="1"/>
  </cols>
  <sheetData>
    <row r="1" spans="1:19" ht="15.6" x14ac:dyDescent="0.3">
      <c r="A1" s="36" t="s">
        <v>2</v>
      </c>
      <c r="B1" s="35"/>
      <c r="C1" s="35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</row>
    <row r="2" spans="1:19" ht="15.6" x14ac:dyDescent="0.3">
      <c r="A2" s="36" t="s">
        <v>3</v>
      </c>
      <c r="B2" s="35"/>
      <c r="C2" s="35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spans="1:19" ht="16.2" thickBot="1" x14ac:dyDescent="0.35">
      <c r="A3" s="36" t="s">
        <v>32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</row>
    <row r="4" spans="1:19" ht="16.2" thickTop="1" x14ac:dyDescent="0.3">
      <c r="A4" s="37"/>
      <c r="B4" s="37"/>
      <c r="C4" s="37"/>
      <c r="D4" s="71" t="s">
        <v>4</v>
      </c>
      <c r="E4" s="72"/>
      <c r="F4" s="73"/>
      <c r="G4" s="75" t="s">
        <v>5</v>
      </c>
      <c r="H4" s="74"/>
      <c r="I4" s="76"/>
      <c r="J4" s="74" t="s">
        <v>6</v>
      </c>
      <c r="K4" s="74"/>
      <c r="L4" s="74"/>
      <c r="M4" s="74"/>
      <c r="N4" s="74"/>
      <c r="O4" s="41"/>
      <c r="P4" s="74" t="s">
        <v>7</v>
      </c>
      <c r="Q4" s="74"/>
      <c r="R4" s="74"/>
      <c r="S4" s="61"/>
    </row>
    <row r="5" spans="1:19" ht="63" thickBot="1" x14ac:dyDescent="0.35">
      <c r="A5" s="38"/>
      <c r="B5" s="38" t="s">
        <v>8</v>
      </c>
      <c r="C5" s="38" t="s">
        <v>9</v>
      </c>
      <c r="D5" s="47" t="s">
        <v>10</v>
      </c>
      <c r="E5" s="42" t="s">
        <v>11</v>
      </c>
      <c r="F5" s="43" t="s">
        <v>12</v>
      </c>
      <c r="G5" s="44" t="s">
        <v>13</v>
      </c>
      <c r="H5" s="45" t="s">
        <v>14</v>
      </c>
      <c r="I5" s="46" t="s">
        <v>15</v>
      </c>
      <c r="J5" s="39" t="s">
        <v>16</v>
      </c>
      <c r="K5" s="39" t="s">
        <v>17</v>
      </c>
      <c r="L5" s="39" t="s">
        <v>18</v>
      </c>
      <c r="M5" s="39" t="s">
        <v>19</v>
      </c>
      <c r="N5" s="39" t="s">
        <v>20</v>
      </c>
      <c r="O5" s="40" t="s">
        <v>21</v>
      </c>
      <c r="P5" s="39" t="s">
        <v>22</v>
      </c>
      <c r="Q5" s="39" t="s">
        <v>23</v>
      </c>
      <c r="R5" s="39" t="s">
        <v>24</v>
      </c>
      <c r="S5" s="62" t="s">
        <v>25</v>
      </c>
    </row>
    <row r="6" spans="1:19" ht="16.2" thickTop="1" x14ac:dyDescent="0.3">
      <c r="A6" s="49">
        <v>56</v>
      </c>
      <c r="B6" s="50" t="s">
        <v>0</v>
      </c>
      <c r="C6" s="50" t="s">
        <v>1</v>
      </c>
      <c r="D6" s="57">
        <v>92.325580000000002</v>
      </c>
      <c r="E6" s="53">
        <v>64.5</v>
      </c>
      <c r="F6" s="56">
        <v>189</v>
      </c>
      <c r="G6" s="57">
        <v>30.813949999999998</v>
      </c>
      <c r="H6" s="54">
        <v>31.578949999999999</v>
      </c>
      <c r="I6" s="58">
        <v>9.7307218635249981</v>
      </c>
      <c r="J6" s="51">
        <v>769</v>
      </c>
      <c r="K6" s="52">
        <v>763</v>
      </c>
      <c r="L6" s="52">
        <v>58</v>
      </c>
      <c r="M6" s="54">
        <v>99.21976592977893</v>
      </c>
      <c r="N6" s="52">
        <v>27.745740498034074</v>
      </c>
      <c r="O6" s="55">
        <v>4</v>
      </c>
      <c r="P6" s="52">
        <v>192.25</v>
      </c>
      <c r="Q6" s="52">
        <v>190.75</v>
      </c>
      <c r="R6" s="52">
        <v>14.5</v>
      </c>
      <c r="S6" s="63">
        <v>90.93186</v>
      </c>
    </row>
    <row r="9" spans="1:19" x14ac:dyDescent="0.3">
      <c r="A9" s="27" t="s">
        <v>26</v>
      </c>
    </row>
    <row r="10" spans="1:19" ht="15.6" x14ac:dyDescent="0.3">
      <c r="A10" s="48" t="s">
        <v>3</v>
      </c>
      <c r="B10" s="18"/>
      <c r="C10" s="18"/>
      <c r="D10" s="13"/>
      <c r="E10" s="13"/>
      <c r="F10" s="13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pans="1:19" ht="16.2" thickBot="1" x14ac:dyDescent="0.35">
      <c r="A11" s="48" t="s">
        <v>32</v>
      </c>
      <c r="D11" s="13"/>
      <c r="E11" s="13"/>
      <c r="F11" s="13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</row>
    <row r="12" spans="1:19" ht="16.2" thickTop="1" x14ac:dyDescent="0.3">
      <c r="A12" s="29"/>
      <c r="B12" s="29"/>
      <c r="C12" s="29"/>
      <c r="D12" s="64" t="s">
        <v>4</v>
      </c>
      <c r="E12" s="65"/>
      <c r="F12" s="66"/>
      <c r="G12" s="77" t="s">
        <v>5</v>
      </c>
      <c r="H12" s="68"/>
      <c r="I12" s="78"/>
      <c r="J12" s="68" t="s">
        <v>6</v>
      </c>
      <c r="K12" s="68"/>
      <c r="L12" s="68"/>
      <c r="M12" s="68"/>
      <c r="N12" s="68"/>
      <c r="O12" s="24"/>
      <c r="P12" s="77" t="s">
        <v>7</v>
      </c>
      <c r="Q12" s="68"/>
      <c r="R12" s="78"/>
    </row>
    <row r="13" spans="1:19" ht="63" thickBot="1" x14ac:dyDescent="0.35">
      <c r="A13" s="14"/>
      <c r="B13" s="14" t="s">
        <v>8</v>
      </c>
      <c r="C13" s="14" t="s">
        <v>9</v>
      </c>
      <c r="D13" s="20" t="s">
        <v>10</v>
      </c>
      <c r="E13" s="15" t="s">
        <v>11</v>
      </c>
      <c r="F13" s="4" t="s">
        <v>12</v>
      </c>
      <c r="G13" s="10" t="s">
        <v>13</v>
      </c>
      <c r="H13" s="22" t="s">
        <v>14</v>
      </c>
      <c r="I13" s="32" t="s">
        <v>15</v>
      </c>
      <c r="J13" s="23" t="s">
        <v>16</v>
      </c>
      <c r="K13" s="23" t="s">
        <v>17</v>
      </c>
      <c r="L13" s="23" t="s">
        <v>18</v>
      </c>
      <c r="M13" s="23" t="s">
        <v>19</v>
      </c>
      <c r="N13" s="23" t="s">
        <v>20</v>
      </c>
      <c r="O13" s="8" t="s">
        <v>21</v>
      </c>
      <c r="P13" s="8" t="s">
        <v>22</v>
      </c>
      <c r="Q13" s="8" t="s">
        <v>23</v>
      </c>
      <c r="R13" s="59" t="s">
        <v>24</v>
      </c>
    </row>
    <row r="14" spans="1:19" ht="16.2" thickTop="1" x14ac:dyDescent="0.3">
      <c r="A14" s="5">
        <v>56</v>
      </c>
      <c r="B14" s="16" t="s">
        <v>0</v>
      </c>
      <c r="C14" s="16" t="s">
        <v>1</v>
      </c>
      <c r="D14" s="33">
        <v>271.87029999999999</v>
      </c>
      <c r="E14" s="6">
        <v>179</v>
      </c>
      <c r="F14" s="30">
        <v>377</v>
      </c>
      <c r="G14" s="2">
        <v>7.1063099999999997</v>
      </c>
      <c r="H14" s="2">
        <v>29.357800000000001</v>
      </c>
      <c r="I14" s="26">
        <f t="shared" ref="I14" si="0">G14*H14/100</f>
        <v>2.08625627718</v>
      </c>
      <c r="J14" s="1">
        <v>4112</v>
      </c>
      <c r="K14" s="1">
        <v>4366</v>
      </c>
      <c r="L14" s="1">
        <v>1777</v>
      </c>
      <c r="M14" s="21">
        <f t="shared" ref="M14" si="1">K14/J14*100</f>
        <v>106.17704280155642</v>
      </c>
      <c r="N14" s="6">
        <f t="shared" ref="N14" si="2">L14/K14*365</f>
        <v>148.55817682088869</v>
      </c>
      <c r="O14" s="7">
        <v>12.25</v>
      </c>
      <c r="P14" s="6">
        <f t="shared" ref="P14:R14" si="3">J14/$O14</f>
        <v>335.67346938775512</v>
      </c>
      <c r="Q14" s="6">
        <f t="shared" si="3"/>
        <v>356.40816326530614</v>
      </c>
      <c r="R14" s="6">
        <f t="shared" si="3"/>
        <v>145.0612244897959</v>
      </c>
      <c r="S14" s="7"/>
    </row>
    <row r="18" spans="1:17" ht="15.6" x14ac:dyDescent="0.3">
      <c r="A18" s="48" t="s">
        <v>27</v>
      </c>
      <c r="B18" s="18"/>
      <c r="C18" s="18"/>
      <c r="D18" s="13"/>
      <c r="E18" s="13"/>
      <c r="F18" s="13"/>
      <c r="P18" s="13"/>
      <c r="Q18" s="13"/>
    </row>
    <row r="19" spans="1:17" ht="15.6" x14ac:dyDescent="0.3">
      <c r="A19" s="48" t="s">
        <v>3</v>
      </c>
      <c r="B19" s="18"/>
      <c r="C19" s="18"/>
      <c r="D19" s="13"/>
      <c r="E19" s="13"/>
      <c r="F19" s="13"/>
      <c r="P19" s="13"/>
      <c r="Q19" s="13"/>
    </row>
    <row r="20" spans="1:17" ht="16.2" thickBot="1" x14ac:dyDescent="0.35">
      <c r="A20" s="48" t="s">
        <v>32</v>
      </c>
      <c r="D20" s="13"/>
      <c r="E20" s="13"/>
      <c r="F20" s="13"/>
      <c r="P20" s="13"/>
      <c r="Q20" s="13"/>
    </row>
    <row r="21" spans="1:17" ht="16.2" thickTop="1" x14ac:dyDescent="0.3">
      <c r="A21" s="29"/>
      <c r="B21" s="29"/>
      <c r="C21" s="29"/>
      <c r="D21" s="64" t="s">
        <v>4</v>
      </c>
      <c r="E21" s="65"/>
      <c r="F21" s="66"/>
      <c r="G21" s="67"/>
      <c r="H21" s="67"/>
      <c r="I21" s="67"/>
      <c r="J21" s="67"/>
      <c r="K21" s="67"/>
      <c r="L21" s="24"/>
      <c r="M21" s="68" t="s">
        <v>7</v>
      </c>
      <c r="N21" s="68"/>
      <c r="O21" s="68"/>
      <c r="P21" s="69" t="s">
        <v>28</v>
      </c>
      <c r="Q21" s="70"/>
    </row>
    <row r="22" spans="1:17" ht="47.4" thickBot="1" x14ac:dyDescent="0.35">
      <c r="A22" s="14"/>
      <c r="B22" s="14" t="s">
        <v>8</v>
      </c>
      <c r="C22" s="14" t="s">
        <v>9</v>
      </c>
      <c r="D22" s="20" t="s">
        <v>10</v>
      </c>
      <c r="E22" s="15" t="s">
        <v>11</v>
      </c>
      <c r="F22" s="4" t="s">
        <v>12</v>
      </c>
      <c r="G22" s="9" t="s">
        <v>16</v>
      </c>
      <c r="H22" s="9" t="s">
        <v>17</v>
      </c>
      <c r="I22" s="9" t="s">
        <v>18</v>
      </c>
      <c r="J22" s="9" t="s">
        <v>19</v>
      </c>
      <c r="K22" s="9" t="s">
        <v>20</v>
      </c>
      <c r="L22" s="8" t="s">
        <v>29</v>
      </c>
      <c r="M22" s="23" t="s">
        <v>22</v>
      </c>
      <c r="N22" s="23" t="s">
        <v>23</v>
      </c>
      <c r="O22" s="23" t="s">
        <v>24</v>
      </c>
      <c r="P22" s="31" t="s">
        <v>30</v>
      </c>
      <c r="Q22" s="59" t="s">
        <v>31</v>
      </c>
    </row>
    <row r="23" spans="1:17" ht="16.2" thickTop="1" x14ac:dyDescent="0.3">
      <c r="A23" s="5">
        <v>56</v>
      </c>
      <c r="B23" s="16" t="s">
        <v>0</v>
      </c>
      <c r="C23" s="16" t="s">
        <v>1</v>
      </c>
      <c r="D23" s="33">
        <v>116.6371</v>
      </c>
      <c r="E23" s="11">
        <v>79</v>
      </c>
      <c r="F23" s="3">
        <v>255</v>
      </c>
      <c r="G23" s="17">
        <v>1455</v>
      </c>
      <c r="H23" s="28">
        <v>1478</v>
      </c>
      <c r="I23" s="28">
        <v>457</v>
      </c>
      <c r="J23" s="12">
        <f t="shared" ref="J23" si="4">H23/G23*100</f>
        <v>101.5807560137457</v>
      </c>
      <c r="K23" s="28">
        <f t="shared" ref="K23" si="5">I23/H23*365</f>
        <v>112.85859269282814</v>
      </c>
      <c r="L23" s="25">
        <v>4.5</v>
      </c>
      <c r="M23" s="28">
        <f t="shared" ref="M23:O23" si="6">G23/$L23</f>
        <v>323.33333333333331</v>
      </c>
      <c r="N23" s="28">
        <f t="shared" si="6"/>
        <v>328.44444444444446</v>
      </c>
      <c r="O23" s="28">
        <f t="shared" si="6"/>
        <v>101.55555555555556</v>
      </c>
      <c r="P23" s="33">
        <v>6305</v>
      </c>
      <c r="Q23" s="60">
        <v>459</v>
      </c>
    </row>
  </sheetData>
  <mergeCells count="12">
    <mergeCell ref="D21:F21"/>
    <mergeCell ref="G21:K21"/>
    <mergeCell ref="M21:O21"/>
    <mergeCell ref="P21:Q21"/>
    <mergeCell ref="D4:F4"/>
    <mergeCell ref="P4:R4"/>
    <mergeCell ref="G4:I4"/>
    <mergeCell ref="J4:N4"/>
    <mergeCell ref="D12:F12"/>
    <mergeCell ref="G12:I12"/>
    <mergeCell ref="J12:N12"/>
    <mergeCell ref="P12:R12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Tlacitko1">
              <controlPr defaultSize="0" print="0" autoFill="0" autoPict="0" macro="[1]!zpet">
                <anchor moveWithCells="1" sizeWithCells="1">
                  <from>
                    <xdr:col>4</xdr:col>
                    <xdr:colOff>0</xdr:colOff>
                    <xdr:row>17</xdr:row>
                    <xdr:rowOff>0</xdr:rowOff>
                  </from>
                  <to>
                    <xdr:col>5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MSP ČR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Leštianská Andrea</dc:creator>
  <cp:lastModifiedBy>Tesnerová Táňa</cp:lastModifiedBy>
  <dcterms:created xsi:type="dcterms:W3CDTF">2021-09-20T11:26:22Z</dcterms:created>
  <dcterms:modified xsi:type="dcterms:W3CDTF">2021-10-01T05:24:17Z</dcterms:modified>
</cp:coreProperties>
</file>