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čet - zveřejnění na ÚD\"/>
    </mc:Choice>
  </mc:AlternateContent>
  <xr:revisionPtr revIDLastSave="0" documentId="13_ncr:1_{78718A68-D2AD-4019-A598-82A5DFCAD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7" i="1"/>
  <c r="C14" i="1" l="1"/>
  <c r="C34" i="1"/>
  <c r="C30" i="1"/>
  <c r="C27" i="1"/>
  <c r="C19" i="1"/>
  <c r="C35" i="1" l="1"/>
  <c r="C39" i="1"/>
</calcChain>
</file>

<file path=xl/sharedStrings.xml><?xml version="1.0" encoding="utf-8"?>
<sst xmlns="http://schemas.openxmlformats.org/spreadsheetml/2006/main" count="32" uniqueCount="31">
  <si>
    <t>Rozpočtová položka</t>
  </si>
  <si>
    <t>Rozpočet v Kč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</si>
  <si>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</si>
  <si>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</si>
  <si>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</si>
  <si>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</si>
  <si>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</si>
  <si>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>Úroky a ostatní finanční výdaje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</si>
  <si>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</si>
  <si>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</si>
  <si>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</si>
  <si>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</si>
  <si>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</si>
  <si>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>Výdaje související s neinvestičními nákupy, příspěvky, náhrady a věcné dary</t>
  </si>
  <si>
    <t xml:space="preserve">Daňové příjmy </t>
  </si>
  <si>
    <t xml:space="preserve">Přijem ze správních a soudních poplatků </t>
  </si>
  <si>
    <t xml:space="preserve">Příjem z pronájmu nebo pachtu majetku </t>
  </si>
  <si>
    <t xml:space="preserve">Výdaje na ostatní platby za provedenou práci </t>
  </si>
  <si>
    <t>Platy a obdobné související výdaje</t>
  </si>
  <si>
    <t xml:space="preserve">Výdaje na neinvestiční nákupy a související výdaje </t>
  </si>
  <si>
    <t xml:space="preserve">Výdaje na nákup mateirálu </t>
  </si>
  <si>
    <t xml:space="preserve">Výdaje na nákup vody, paliv a enerigií </t>
  </si>
  <si>
    <t xml:space="preserve">Výdaje na nákupy služeb </t>
  </si>
  <si>
    <t xml:space="preserve">Výdaje na ostatní nákupy </t>
  </si>
  <si>
    <t>Neinvest. transfery veřejnpráv. osobám a mezi peň. fondy téže osoby a platby daní</t>
  </si>
  <si>
    <t>Neivestiční převody vlastním fondům a ve vztahu k útvarům bez plné práv. subjetk.</t>
  </si>
  <si>
    <t>Ostatní neinvest. transfery jiným veřejným rozp., platby daní a další povinné platby</t>
  </si>
  <si>
    <t xml:space="preserve">Povinné a zákonné pojistné placené zaměstnavatelem </t>
  </si>
  <si>
    <t>Schválený rozpočet pro Krajský soud v Ostravě na rok 2025</t>
  </si>
  <si>
    <t>Neivestiční transfery a některé náhrady fyzickým osobám</t>
  </si>
  <si>
    <t xml:space="preserve">Ostatní neinvesticní transfery fyzickým osobám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</si>
</sst>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0.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2"/>
  <sheetViews>
    <sheetView tabSelected="1" workbookViewId="0">
      <selection activeCell="G26" sqref="G26"/>
    </sheetView>
  </sheetViews>
  <sheetFormatPr defaultRowHeight="15" x14ac:dyDescent="0.25"/>
  <cols>
    <col min="1" max="1" width="12.7109375" style="3" customWidth="1"/>
    <col min="2" max="2" width="73.7109375" style="3" customWidth="1"/>
    <col min="3" max="3" width="18.7109375" style="3" customWidth="1"/>
    <col min="4" max="16384" width="9.140625" style="3"/>
  </cols>
  <sheetData>
    <row r="2" spans="1:6" s="1" customFormat="1" ht="18.75" x14ac:dyDescent="0.3">
      <c r="A2" s="1" t="s">
        <v>28</v>
      </c>
    </row>
    <row r="4" spans="1:6" x14ac:dyDescent="0.25">
      <c r="A4" s="52" t="s">
        <v>0</v>
      </c>
      <c r="B4" s="53"/>
      <c r="C4" s="2" t="s">
        <v>1</v>
      </c>
    </row>
    <row r="5" spans="1:6" x14ac:dyDescent="0.25">
      <c r="A5" s="4"/>
      <c r="B5" s="5"/>
      <c r="C5" s="6"/>
    </row>
    <row r="6" spans="1:6" x14ac:dyDescent="0.25">
      <c r="A6" s="23">
        <v>136</v>
      </c>
      <c r="B6" s="24" t="s">
        <v>15</v>
      </c>
      <c r="C6" s="25">
        <v>23383000</v>
      </c>
    </row>
    <row r="7" spans="1:6" x14ac:dyDescent="0.25">
      <c r="A7" s="41">
        <v>1</v>
      </c>
      <c r="B7" s="42" t="s">
        <v>14</v>
      </c>
      <c r="C7" s="43">
        <f>C6</f>
        <v>23383000</v>
      </c>
    </row>
    <row r="8" spans="1:6" x14ac:dyDescent="0.25">
      <c r="A8" s="7"/>
      <c r="B8" s="17"/>
      <c r="C8" s="8"/>
    </row>
    <row r="9" spans="1:6" x14ac:dyDescent="0.25">
      <c r="A9" s="23">
        <v>213</v>
      </c>
      <c r="B9" s="26" t="s">
        <v>16</v>
      </c>
      <c r="C9" s="25">
        <v>10000</v>
      </c>
    </row>
    <row r="10" spans="1:6" x14ac:dyDescent="0.25">
      <c r="A10" s="23">
        <v>221</v>
      </c>
      <c r="B10" s="26" t="s">
        <v>2</v>
      </c>
      <c r="C10" s="25">
        <v>2500000</v>
      </c>
    </row>
    <row r="11" spans="1:6" x14ac:dyDescent="0.25">
      <c r="A11" s="27">
        <v>232</v>
      </c>
      <c r="B11" s="28" t="s">
        <v>3</v>
      </c>
      <c r="C11" s="29">
        <v>3275000</v>
      </c>
      <c r="F11" s="16"/>
    </row>
    <row r="12" spans="1:6" x14ac:dyDescent="0.25">
      <c r="A12" s="41">
        <v>2</v>
      </c>
      <c r="B12" s="42" t="s">
        <v>4</v>
      </c>
      <c r="C12" s="43">
        <f>SUM(C9:C11)</f>
        <v>5785000</v>
      </c>
    </row>
    <row r="13" spans="1:6" x14ac:dyDescent="0.25">
      <c r="A13" s="4"/>
      <c r="B13" s="5"/>
      <c r="C13" s="6"/>
    </row>
    <row r="14" spans="1:6" x14ac:dyDescent="0.25">
      <c r="A14" s="38"/>
      <c r="B14" s="39" t="s">
        <v>5</v>
      </c>
      <c r="C14" s="40">
        <f>C7+C12</f>
        <v>29168000</v>
      </c>
    </row>
    <row r="15" spans="1:6" x14ac:dyDescent="0.25">
      <c r="A15" s="12"/>
      <c r="B15" s="13"/>
      <c r="C15" s="14"/>
      <c r="E15" s="15"/>
      <c r="F15" s="16"/>
    </row>
    <row r="16" spans="1:6" x14ac:dyDescent="0.25">
      <c r="A16" s="23">
        <v>501</v>
      </c>
      <c r="B16" s="26" t="s">
        <v>6</v>
      </c>
      <c r="C16" s="25">
        <v>226306000</v>
      </c>
    </row>
    <row r="17" spans="1:8" x14ac:dyDescent="0.25">
      <c r="A17" s="23">
        <v>502</v>
      </c>
      <c r="B17" s="24" t="s">
        <v>17</v>
      </c>
      <c r="C17" s="25">
        <v>344319000</v>
      </c>
    </row>
    <row r="18" spans="1:8" x14ac:dyDescent="0.25">
      <c r="A18" s="27">
        <v>503</v>
      </c>
      <c r="B18" s="28" t="s">
        <v>27</v>
      </c>
      <c r="C18" s="29">
        <v>192871250</v>
      </c>
      <c r="H18" s="16"/>
    </row>
    <row r="19" spans="1:8" x14ac:dyDescent="0.25">
      <c r="A19" s="9">
        <v>50</v>
      </c>
      <c r="B19" s="10" t="s">
        <v>18</v>
      </c>
      <c r="C19" s="11">
        <f>C16+C17+C18</f>
        <v>763496250</v>
      </c>
    </row>
    <row r="20" spans="1:8" x14ac:dyDescent="0.25">
      <c r="A20" s="30">
        <v>512</v>
      </c>
      <c r="B20" s="31" t="s">
        <v>12</v>
      </c>
      <c r="C20" s="32">
        <v>100000</v>
      </c>
    </row>
    <row r="21" spans="1:8" x14ac:dyDescent="0.25">
      <c r="A21" s="23">
        <v>513</v>
      </c>
      <c r="B21" s="24" t="s">
        <v>20</v>
      </c>
      <c r="C21" s="25">
        <v>12650000</v>
      </c>
      <c r="G21" s="16"/>
    </row>
    <row r="22" spans="1:8" x14ac:dyDescent="0.25">
      <c r="A22" s="23">
        <v>514</v>
      </c>
      <c r="B22" s="26" t="s">
        <v>7</v>
      </c>
      <c r="C22" s="25">
        <v>50000</v>
      </c>
    </row>
    <row r="23" spans="1:8" x14ac:dyDescent="0.25">
      <c r="A23" s="23">
        <v>515</v>
      </c>
      <c r="B23" s="26" t="s">
        <v>21</v>
      </c>
      <c r="C23" s="25">
        <v>16100000</v>
      </c>
    </row>
    <row r="24" spans="1:8" x14ac:dyDescent="0.25">
      <c r="A24" s="23">
        <v>516</v>
      </c>
      <c r="B24" s="26" t="s">
        <v>22</v>
      </c>
      <c r="C24" s="25">
        <v>27685000</v>
      </c>
    </row>
    <row r="25" spans="1:8" x14ac:dyDescent="0.25">
      <c r="A25" s="23">
        <v>517</v>
      </c>
      <c r="B25" s="26" t="s">
        <v>23</v>
      </c>
      <c r="C25" s="25">
        <v>8145000</v>
      </c>
    </row>
    <row r="26" spans="1:8" x14ac:dyDescent="0.25">
      <c r="A26" s="27">
        <v>519</v>
      </c>
      <c r="B26" s="28" t="s">
        <v>13</v>
      </c>
      <c r="C26" s="29">
        <v>25070000</v>
      </c>
    </row>
    <row r="27" spans="1:8" x14ac:dyDescent="0.25">
      <c r="A27" s="9">
        <v>51</v>
      </c>
      <c r="B27" s="10" t="s">
        <v>19</v>
      </c>
      <c r="C27" s="11">
        <f>C21+C22+C23+C24+C25+C26+C20</f>
        <v>89800000</v>
      </c>
    </row>
    <row r="28" spans="1:8" x14ac:dyDescent="0.25">
      <c r="A28" s="33">
        <v>534</v>
      </c>
      <c r="B28" s="31" t="s">
        <v>25</v>
      </c>
      <c r="C28" s="32">
        <v>5716220</v>
      </c>
    </row>
    <row r="29" spans="1:8" x14ac:dyDescent="0.25">
      <c r="A29" s="34">
        <v>536</v>
      </c>
      <c r="B29" s="50" t="s">
        <v>26</v>
      </c>
      <c r="C29" s="29">
        <v>15000</v>
      </c>
    </row>
    <row r="30" spans="1:8" x14ac:dyDescent="0.25">
      <c r="A30" s="9">
        <v>53</v>
      </c>
      <c r="B30" s="10" t="s">
        <v>24</v>
      </c>
      <c r="C30" s="11">
        <f>C28+C29</f>
        <v>5731220</v>
      </c>
    </row>
    <row r="31" spans="1:8" s="51" customFormat="1" x14ac:dyDescent="0.25">
      <c r="A31" s="23">
        <v>549</v>
      </c>
      <c r="B31" s="26" t="s">
        <v>30</v>
      </c>
      <c r="C31" s="25">
        <v>4500000</v>
      </c>
    </row>
    <row r="32" spans="1:8" x14ac:dyDescent="0.25">
      <c r="A32" s="9">
        <v>54</v>
      </c>
      <c r="B32" s="49" t="s">
        <v>29</v>
      </c>
      <c r="C32" s="11">
        <v>4500000</v>
      </c>
    </row>
    <row r="33" spans="1:3" x14ac:dyDescent="0.25">
      <c r="A33" s="35">
        <v>590</v>
      </c>
      <c r="B33" s="36" t="s">
        <v>8</v>
      </c>
      <c r="C33" s="37">
        <v>80000</v>
      </c>
    </row>
    <row r="34" spans="1:3" x14ac:dyDescent="0.25">
      <c r="A34" s="9">
        <v>59</v>
      </c>
      <c r="B34" s="10" t="s">
        <v>8</v>
      </c>
      <c r="C34" s="11">
        <f>SUM(C33)</f>
        <v>80000</v>
      </c>
    </row>
    <row r="35" spans="1:3" x14ac:dyDescent="0.25">
      <c r="A35" s="41">
        <v>5</v>
      </c>
      <c r="B35" s="44" t="s">
        <v>9</v>
      </c>
      <c r="C35" s="45">
        <f>C19+C27+C30+C34+C32</f>
        <v>863607470</v>
      </c>
    </row>
    <row r="36" spans="1:3" x14ac:dyDescent="0.25">
      <c r="A36" s="18"/>
      <c r="B36" s="19"/>
      <c r="C36" s="20"/>
    </row>
    <row r="37" spans="1:3" x14ac:dyDescent="0.25">
      <c r="A37" s="41">
        <v>6</v>
      </c>
      <c r="B37" s="46" t="s">
        <v>10</v>
      </c>
      <c r="C37" s="45">
        <v>0</v>
      </c>
    </row>
    <row r="38" spans="1:3" x14ac:dyDescent="0.25">
      <c r="A38" s="21"/>
      <c r="C38" s="21"/>
    </row>
    <row r="39" spans="1:3" x14ac:dyDescent="0.25">
      <c r="A39" s="38"/>
      <c r="B39" s="47" t="s">
        <v>11</v>
      </c>
      <c r="C39" s="48">
        <f>C35+C37</f>
        <v>863607470</v>
      </c>
    </row>
    <row r="41" spans="1:3" x14ac:dyDescent="0.25">
      <c r="B41" s="16"/>
      <c r="C41" s="22"/>
    </row>
    <row r="42" spans="1:3" x14ac:dyDescent="0.25">
      <c r="C42" s="22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Fibrychová Monika Ing.</cp:lastModifiedBy>
  <cp:lastPrinted>2023-02-01T10:53:25Z</cp:lastPrinted>
  <dcterms:created xsi:type="dcterms:W3CDTF">2020-02-03T08:02:57Z</dcterms:created>
  <dcterms:modified xsi:type="dcterms:W3CDTF">2025-01-23T11:55:26Z</dcterms:modified>
</cp:coreProperties>
</file>