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C150EAFE-B3F7-4796-AAE4-A3DDBB7B64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3" i="1"/>
  <c r="L2" i="1"/>
  <c r="N2" i="1" l="1"/>
  <c r="M3" i="1"/>
  <c r="M4" i="1"/>
  <c r="M5" i="1"/>
  <c r="M2" i="1"/>
  <c r="N5" i="1" l="1"/>
  <c r="N4" i="1"/>
  <c r="N3" i="1"/>
</calcChain>
</file>

<file path=xl/sharedStrings.xml><?xml version="1.0" encoding="utf-8"?>
<sst xmlns="http://schemas.openxmlformats.org/spreadsheetml/2006/main" count="17" uniqueCount="13">
  <si>
    <t>Kč bez DPH</t>
  </si>
  <si>
    <t>Celkem bez DPH</t>
  </si>
  <si>
    <t>KSO, pobočka Olomouc</t>
  </si>
  <si>
    <t>Odběr (GJ)</t>
  </si>
  <si>
    <t>153*</t>
  </si>
  <si>
    <t xml:space="preserve">* Budovy byla rekonstruována, takže cenu za energii platila stavba (KSO o pouze konec roku). Z tohoto důvodu je nižší cena. </t>
  </si>
  <si>
    <t>Kč bez DPH (15%)</t>
  </si>
  <si>
    <t>Kč vč. DPH (15%)</t>
  </si>
  <si>
    <t>Celkem Kč DPH (15%)</t>
  </si>
  <si>
    <t>Celkem odběr (GJ)</t>
  </si>
  <si>
    <t xml:space="preserve">Do budov A, B, C, D je dodávána energie z Vazební věznice Ostrava, kdy v rámci jednoho ministerstva nedocází k prefakturování cen za odběr. </t>
  </si>
  <si>
    <t>KS Ova, budovy     A, B, C, D</t>
  </si>
  <si>
    <t>KS OVA, budova E, Na Hradbách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</si>
</sst>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\ &quot;Kč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0" fillId="0" borderId="1" xfId="0" applyFont="1" applyBorder="1"/>
    <xf numFmtId="0" fontId="0" fillId="0" borderId="8" xfId="0" applyFont="1" applyBorder="1"/>
    <xf numFmtId="0" fontId="3" fillId="0" borderId="7" xfId="0" applyFont="1" applyBorder="1"/>
    <xf numFmtId="164" fontId="1" fillId="0" borderId="1" xfId="0" applyNumberFormat="1" applyFont="1" applyBorder="1"/>
    <xf numFmtId="164" fontId="1" fillId="0" borderId="6" xfId="0" applyNumberFormat="1" applyFont="1" applyBorder="1"/>
    <xf numFmtId="164" fontId="1" fillId="0" borderId="8" xfId="0" applyNumberFormat="1" applyFont="1" applyBorder="1"/>
    <xf numFmtId="164" fontId="1" fillId="0" borderId="9" xfId="0" applyNumberFormat="1" applyFont="1" applyBorder="1"/>
    <xf numFmtId="164" fontId="3" fillId="0" borderId="1" xfId="0" applyNumberFormat="1" applyFont="1" applyBorder="1"/>
    <xf numFmtId="164" fontId="3" fillId="0" borderId="6" xfId="0" applyNumberFormat="1" applyFont="1" applyBorder="1"/>
    <xf numFmtId="164" fontId="3" fillId="0" borderId="8" xfId="0" applyNumberFormat="1" applyFont="1" applyBorder="1"/>
    <xf numFmtId="164" fontId="3" fillId="0" borderId="9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="140" zoomScaleNormal="140" workbookViewId="0">
      <selection activeCell="H14" sqref="H14"/>
    </sheetView>
  </sheetViews>
  <sheetFormatPr defaultRowHeight="15" x14ac:dyDescent="0.25"/>
  <cols>
    <col min="1" max="1" width="21" customWidth="1"/>
    <col min="3" max="3" width="14.140625" customWidth="1"/>
    <col min="4" max="4" width="25.140625" bestFit="1" customWidth="1"/>
    <col min="6" max="7" width="15.85546875" bestFit="1" customWidth="1"/>
    <col min="8" max="8" width="21.85546875" bestFit="1" customWidth="1"/>
    <col min="10" max="11" width="15.85546875" bestFit="1" customWidth="1"/>
    <col min="12" max="12" width="17.140625" bestFit="1" customWidth="1"/>
    <col min="13" max="13" width="20.140625" bestFit="1" customWidth="1"/>
    <col min="14" max="14" width="15.85546875" bestFit="1" customWidth="1"/>
  </cols>
  <sheetData>
    <row r="1" spans="1:14" ht="37.5" x14ac:dyDescent="0.25">
      <c r="A1" s="2" t="s">
        <v>11</v>
      </c>
      <c r="B1" s="3" t="s">
        <v>3</v>
      </c>
      <c r="C1" s="13" t="s">
        <v>6</v>
      </c>
      <c r="D1" s="2" t="s">
        <v>12</v>
      </c>
      <c r="E1" s="3" t="s">
        <v>3</v>
      </c>
      <c r="F1" s="6" t="s">
        <v>0</v>
      </c>
      <c r="G1" s="13" t="s">
        <v>7</v>
      </c>
      <c r="H1" s="2" t="s">
        <v>2</v>
      </c>
      <c r="I1" s="3" t="s">
        <v>3</v>
      </c>
      <c r="J1" s="6" t="s">
        <v>0</v>
      </c>
      <c r="K1" s="13" t="s">
        <v>7</v>
      </c>
      <c r="L1" s="2" t="s">
        <v>9</v>
      </c>
      <c r="M1" s="6" t="s">
        <v>1</v>
      </c>
      <c r="N1" s="13" t="s">
        <v>8</v>
      </c>
    </row>
    <row r="2" spans="1:14" ht="18.75" x14ac:dyDescent="0.3">
      <c r="A2" s="4">
        <v>2014</v>
      </c>
      <c r="B2" s="10">
        <v>5070</v>
      </c>
      <c r="C2" s="19">
        <v>0</v>
      </c>
      <c r="D2" s="4">
        <v>2014</v>
      </c>
      <c r="E2" s="7">
        <v>31.5</v>
      </c>
      <c r="F2" s="18">
        <v>16206.29</v>
      </c>
      <c r="G2" s="19">
        <v>18636.490000000002</v>
      </c>
      <c r="H2" s="4">
        <v>2014</v>
      </c>
      <c r="I2" s="15">
        <v>1378</v>
      </c>
      <c r="J2" s="18">
        <v>597725.15</v>
      </c>
      <c r="K2" s="19">
        <v>687356.43</v>
      </c>
      <c r="L2" s="14">
        <f>B2+E2+I2</f>
        <v>6479.5</v>
      </c>
      <c r="M2" s="22">
        <f>J2+F2</f>
        <v>613931.44000000006</v>
      </c>
      <c r="N2" s="23">
        <f>K2+G2</f>
        <v>705992.92</v>
      </c>
    </row>
    <row r="3" spans="1:14" ht="18.75" x14ac:dyDescent="0.3">
      <c r="A3" s="4">
        <v>2015</v>
      </c>
      <c r="B3" s="11">
        <v>5583</v>
      </c>
      <c r="C3" s="19">
        <v>0</v>
      </c>
      <c r="D3" s="4">
        <v>2015</v>
      </c>
      <c r="E3" s="8">
        <v>199.5</v>
      </c>
      <c r="F3" s="18">
        <v>105503.95</v>
      </c>
      <c r="G3" s="19">
        <v>121324.69</v>
      </c>
      <c r="H3" s="4">
        <v>2015</v>
      </c>
      <c r="I3" s="15">
        <v>1475</v>
      </c>
      <c r="J3" s="18">
        <v>570688.01</v>
      </c>
      <c r="K3" s="19">
        <v>656264.95999999996</v>
      </c>
      <c r="L3" s="14">
        <f t="shared" ref="L3" si="0">B3+E3+I3</f>
        <v>7257.5</v>
      </c>
      <c r="M3" s="22">
        <f t="shared" ref="M3:M5" si="1">J3+F3</f>
        <v>676191.96</v>
      </c>
      <c r="N3" s="23">
        <f>K3+G3</f>
        <v>777589.64999999991</v>
      </c>
    </row>
    <row r="4" spans="1:14" ht="18.75" x14ac:dyDescent="0.3">
      <c r="A4" s="4">
        <v>2016</v>
      </c>
      <c r="B4" s="11">
        <v>5803</v>
      </c>
      <c r="C4" s="19">
        <v>0</v>
      </c>
      <c r="D4" s="4">
        <v>2016</v>
      </c>
      <c r="E4" s="8" t="s">
        <v>4</v>
      </c>
      <c r="F4" s="18">
        <v>38027.160000000003</v>
      </c>
      <c r="G4" s="19">
        <v>43729.48</v>
      </c>
      <c r="H4" s="4">
        <v>2016</v>
      </c>
      <c r="I4" s="15">
        <v>1644</v>
      </c>
      <c r="J4" s="18">
        <v>590581.52</v>
      </c>
      <c r="K4" s="19">
        <v>679141.58</v>
      </c>
      <c r="L4" s="14">
        <f>B4+153+I4</f>
        <v>7600</v>
      </c>
      <c r="M4" s="22">
        <f t="shared" si="1"/>
        <v>628608.68000000005</v>
      </c>
      <c r="N4" s="23">
        <f>K4+G4</f>
        <v>722871.05999999994</v>
      </c>
    </row>
    <row r="5" spans="1:14" ht="19.5" thickBot="1" x14ac:dyDescent="0.35">
      <c r="A5" s="5">
        <v>2017</v>
      </c>
      <c r="B5" s="12">
        <v>6068</v>
      </c>
      <c r="C5" s="21">
        <v>0</v>
      </c>
      <c r="D5" s="5">
        <v>2017</v>
      </c>
      <c r="E5" s="9">
        <v>333</v>
      </c>
      <c r="F5" s="20">
        <v>130581.89</v>
      </c>
      <c r="G5" s="21">
        <v>150163.17000000001</v>
      </c>
      <c r="H5" s="5">
        <v>2017</v>
      </c>
      <c r="I5" s="16">
        <v>1730</v>
      </c>
      <c r="J5" s="20">
        <v>635563.84</v>
      </c>
      <c r="K5" s="21">
        <v>730869.18</v>
      </c>
      <c r="L5" s="17">
        <f>B5+E5+I5</f>
        <v>8131</v>
      </c>
      <c r="M5" s="24">
        <f t="shared" si="1"/>
        <v>766145.73</v>
      </c>
      <c r="N5" s="25">
        <f>K5+G5</f>
        <v>881032.35000000009</v>
      </c>
    </row>
    <row r="6" spans="1:14" ht="18.75" x14ac:dyDescent="0.3"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t="s">
        <v>5</v>
      </c>
    </row>
    <row r="9" spans="1:14" x14ac:dyDescent="0.25">
      <c r="A9" t="s">
        <v>10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2024-04-16T05:54:59Z</dcterms:modified>
</cp:coreProperties>
</file>