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p-pha.justice.cz\DFS\Users$\msvecova\home\Dokumenty\3_Instrukce_projektove_rizeni\Ke zverejneni_hotovo\"/>
    </mc:Choice>
  </mc:AlternateContent>
  <xr:revisionPtr revIDLastSave="0" documentId="13_ncr:1_{10D62E17-1BC3-45B9-BD5E-6251084E7B02}" xr6:coauthVersionLast="47" xr6:coauthVersionMax="47" xr10:uidLastSave="{00000000-0000-0000-0000-000000000000}"/>
  <bookViews>
    <workbookView xWindow="-120" yWindow="-120" windowWidth="29040" windowHeight="15720" activeTab="3" xr2:uid="{BFBBB868-2FB2-4DF8-AB64-89FA9636FA45}"/>
  </bookViews>
  <sheets>
    <sheet name="Úvodní strana" sheetId="13" r:id="rId1"/>
    <sheet name="harmonogram" sheetId="11" r:id="rId2"/>
    <sheet name="rozpočet_k_definici" sheetId="2" r:id="rId3"/>
    <sheet name="modelový příklad rozpočtu" sheetId="6" r:id="rId4"/>
  </sheets>
  <externalReferences>
    <externalReference r:id="rId5"/>
  </externalReferences>
  <definedNames>
    <definedName name="BTask">AND(Task,'[1]Harmonogram projektu'!$C1="M")</definedName>
    <definedName name="_xlnm.Print_Area" localSheetId="1">harmonogram!$A$1:$AN$6</definedName>
    <definedName name="Task">AND('[1]Harmonogram projektu'!A$10&lt;='[1]Harmonogram projektu'!$E1,'[1]Harmonogram projektu'!A$10&gt;='[1]Harmonogram projektu'!$D1)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6" l="1"/>
  <c r="C19" i="6"/>
  <c r="C26" i="6"/>
  <c r="C23" i="6"/>
  <c r="C10" i="6"/>
  <c r="C26" i="2"/>
  <c r="E3" i="11"/>
  <c r="F3" i="11" s="1"/>
  <c r="G3" i="11" s="1"/>
  <c r="H3" i="11" s="1"/>
  <c r="I3" i="11" s="1"/>
  <c r="J3" i="11" s="1"/>
  <c r="K3" i="11" s="1"/>
  <c r="L3" i="11" s="1"/>
  <c r="M3" i="11" s="1"/>
  <c r="N3" i="11" s="1"/>
  <c r="O3" i="11" s="1"/>
  <c r="P3" i="11" s="1"/>
  <c r="Q3" i="11" s="1"/>
  <c r="C29" i="2"/>
  <c r="C24" i="2"/>
  <c r="C20" i="2"/>
  <c r="C7" i="2"/>
  <c r="C11" i="2"/>
  <c r="C16" i="2"/>
  <c r="R3" i="11" l="1"/>
  <c r="S3" i="11" s="1"/>
  <c r="T3" i="11" s="1"/>
  <c r="U3" i="11" s="1"/>
  <c r="V3" i="11" s="1"/>
  <c r="W3" i="11" s="1"/>
  <c r="X3" i="11" s="1"/>
  <c r="Y3" i="11" s="1"/>
  <c r="Z3" i="11" s="1"/>
  <c r="AA3" i="11" s="1"/>
  <c r="AB3" i="11" s="1"/>
  <c r="AC3" i="11" s="1"/>
  <c r="AD3" i="11" s="1"/>
  <c r="AE3" i="11" s="1"/>
  <c r="AF3" i="11" s="1"/>
  <c r="AG3" i="11" s="1"/>
  <c r="AH3" i="11" s="1"/>
  <c r="AI3" i="11" s="1"/>
  <c r="AJ3" i="11" s="1"/>
  <c r="AK3" i="11" s="1"/>
  <c r="AL3" i="11" s="1"/>
  <c r="AM3" i="11" s="1"/>
  <c r="AN3" i="11" s="1"/>
  <c r="C31" i="2"/>
  <c r="C35" i="2" s="1"/>
  <c r="C29" i="6"/>
  <c r="C15" i="6"/>
  <c r="C34" i="2" l="1"/>
  <c r="C30" i="6"/>
  <c r="C34" i="6" l="1"/>
  <c r="C33" i="6"/>
</calcChain>
</file>

<file path=xl/sharedStrings.xml><?xml version="1.0" encoding="utf-8"?>
<sst xmlns="http://schemas.openxmlformats.org/spreadsheetml/2006/main" count="117" uniqueCount="64">
  <si>
    <t xml:space="preserve">Rozpočet pro jednání ŘVPŘ </t>
  </si>
  <si>
    <t>Povinná příloha Definice projektu</t>
  </si>
  <si>
    <t>PŘÍMÉ VÝDAJE</t>
  </si>
  <si>
    <t xml:space="preserve">NEPŘÍMÉ VÝDAJE </t>
  </si>
  <si>
    <t>financování dotace v %</t>
  </si>
  <si>
    <t xml:space="preserve">popis nákladu </t>
  </si>
  <si>
    <t>Skupina nákladů</t>
  </si>
  <si>
    <t>realizační tím projektu</t>
  </si>
  <si>
    <t>případně další…</t>
  </si>
  <si>
    <t>skupina položek</t>
  </si>
  <si>
    <t>Přímé výdaje celkem</t>
  </si>
  <si>
    <t>Mzdy 50xx celkem</t>
  </si>
  <si>
    <t>Výdaje na neinvestiční nákupy 51xx celkem</t>
  </si>
  <si>
    <t>Celkem Kč</t>
  </si>
  <si>
    <t>Investiční nákupy a související výdaje 61xx</t>
  </si>
  <si>
    <t>Název projektu:</t>
  </si>
  <si>
    <t>Harmonogram projektu</t>
  </si>
  <si>
    <t>Od</t>
  </si>
  <si>
    <t>Do</t>
  </si>
  <si>
    <t>Provoz/rozvoj po ukončení projektu</t>
  </si>
  <si>
    <t>Další</t>
  </si>
  <si>
    <t>Provoz/rozvoj po ukončení (náklady na období udržitelnosti)</t>
  </si>
  <si>
    <t>Příjmy projektu (na dobu udržitelnosti)</t>
  </si>
  <si>
    <t>Úspora z výsledku projektu (na dobu udržitelnosti)</t>
  </si>
  <si>
    <t>Celkem měsíců</t>
  </si>
  <si>
    <t>Přípravná fáze</t>
  </si>
  <si>
    <t>management projektu</t>
  </si>
  <si>
    <t>realizační tým projektu</t>
  </si>
  <si>
    <t>Název etapy</t>
  </si>
  <si>
    <t>Nepřímé výdaje celkem</t>
  </si>
  <si>
    <t>základní kancelářský notebook se SW</t>
  </si>
  <si>
    <t xml:space="preserve">pro potřeby projektu, sběru dat a jejich zpracování. </t>
  </si>
  <si>
    <t>služby</t>
  </si>
  <si>
    <t>poradenské služby</t>
  </si>
  <si>
    <t>po dobu tří měsíců je zapotřebí zapojit dobrovolníky na sběr a operacionalizaci dat, sazba na hodinu 500Kč. Předpokládaný objem zapojení je 300hodin.</t>
  </si>
  <si>
    <t>Projekt nebude mít další náklady v době udržitelnosti</t>
  </si>
  <si>
    <t>Nejsou</t>
  </si>
  <si>
    <t>spolufinancování z MSp ( SR) v %</t>
  </si>
  <si>
    <t>Výdaje celkem</t>
  </si>
  <si>
    <t xml:space="preserve">Rozpočet pro jednání Výboru </t>
  </si>
  <si>
    <t>Náklady na přípravu projektu, jestli jsou nutné</t>
  </si>
  <si>
    <t>Harmonogram</t>
  </si>
  <si>
    <t>Rozpočet</t>
  </si>
  <si>
    <t>od</t>
  </si>
  <si>
    <t>do</t>
  </si>
  <si>
    <t>Přímé výdaje</t>
  </si>
  <si>
    <t>Nepřímé výdaje</t>
  </si>
  <si>
    <t>Dotace</t>
  </si>
  <si>
    <t>Spolufinancování MSp</t>
  </si>
  <si>
    <t>Celkem</t>
  </si>
  <si>
    <t>Definice projektu: rozpad rozpočtu a harmonogram</t>
  </si>
  <si>
    <t>Příloha č. 4 k instrukci o řízení projektů v resortu Ministerstva spravedlnosti</t>
  </si>
  <si>
    <t>Kontaktní osoba:</t>
  </si>
  <si>
    <t>Zadavatel projektu*:</t>
  </si>
  <si>
    <t>Realizační fáze</t>
  </si>
  <si>
    <t>rozpad: dotace</t>
  </si>
  <si>
    <t>rozpad: podíl MSp</t>
  </si>
  <si>
    <t>do projektu bude zapojeno 10 odborníků v rozsahu práce od 0,2 - 0,7 dle úvazku v konkrétním měsíci. Měsíční průměrný náklad na jednu osobu je 25 000Kč.</t>
  </si>
  <si>
    <t>zpracování psychologických profilů a person pro potřeby definování cílové skupiny v rozsahu 50hodi/projekt, cena za 1h=2000Kč</t>
  </si>
  <si>
    <t>na projektu v době celé realizace 16 měsíců bude pracovat 1 projektový manažer 1/2  a 1  finanční manažera 3h týdně</t>
  </si>
  <si>
    <t xml:space="preserve">* Útvar nebo složka, který projekt navrhuje, vyplnit zejména v případě, je-li odlišný od gestora projektu
</t>
  </si>
  <si>
    <t>Zpracoval/a</t>
  </si>
  <si>
    <t>Dne:</t>
  </si>
  <si>
    <t>* - věcně příslušný útvar, který projekt navrhuje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</si>
</sst>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mmm\-yy;@"/>
  </numFmts>
  <fonts count="2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5"/>
      <color theme="0"/>
      <name val="Times New Roman"/>
      <family val="1"/>
      <charset val="238"/>
    </font>
    <font>
      <b/>
      <sz val="13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FFFFFF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20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charset val="238"/>
      <scheme val="minor"/>
    </font>
    <font>
      <sz val="12"/>
      <color theme="1" tint="0.24994659260841701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8"/>
      <color theme="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2F2F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5" xfId="0" applyFont="1" applyBorder="1"/>
    <xf numFmtId="0" fontId="5" fillId="0" borderId="10" xfId="0" applyFont="1" applyBorder="1"/>
    <xf numFmtId="0" fontId="8" fillId="2" borderId="5" xfId="0" applyFont="1" applyFill="1" applyBorder="1" applyAlignment="1">
      <alignment vertical="center" wrapText="1"/>
    </xf>
    <xf numFmtId="4" fontId="8" fillId="2" borderId="3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justify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left" vertical="justify" wrapText="1"/>
    </xf>
    <xf numFmtId="0" fontId="8" fillId="4" borderId="5" xfId="0" applyFont="1" applyFill="1" applyBorder="1" applyAlignment="1">
      <alignment vertical="center" wrapText="1"/>
    </xf>
    <xf numFmtId="4" fontId="8" fillId="4" borderId="3" xfId="0" applyNumberFormat="1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0" borderId="15" xfId="0" applyFont="1" applyBorder="1"/>
    <xf numFmtId="0" fontId="7" fillId="0" borderId="17" xfId="0" applyFont="1" applyBorder="1"/>
    <xf numFmtId="0" fontId="7" fillId="0" borderId="14" xfId="0" applyFont="1" applyBorder="1"/>
    <xf numFmtId="0" fontId="7" fillId="0" borderId="18" xfId="0" applyFont="1" applyBorder="1"/>
    <xf numFmtId="0" fontId="8" fillId="0" borderId="0" xfId="0" applyFont="1" applyAlignment="1">
      <alignment horizontal="center"/>
    </xf>
    <xf numFmtId="14" fontId="14" fillId="0" borderId="21" xfId="0" applyNumberFormat="1" applyFont="1" applyBorder="1" applyAlignment="1">
      <alignment vertical="center"/>
    </xf>
    <xf numFmtId="14" fontId="14" fillId="0" borderId="27" xfId="0" applyNumberFormat="1" applyFont="1" applyBorder="1" applyAlignment="1">
      <alignment vertical="center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0" fillId="0" borderId="22" xfId="0" applyBorder="1"/>
    <xf numFmtId="0" fontId="11" fillId="0" borderId="20" xfId="0" applyFont="1" applyBorder="1"/>
    <xf numFmtId="0" fontId="11" fillId="0" borderId="25" xfId="0" applyFont="1" applyBorder="1"/>
    <xf numFmtId="14" fontId="8" fillId="0" borderId="13" xfId="0" applyNumberFormat="1" applyFont="1" applyBorder="1" applyAlignment="1">
      <alignment horizontal="center"/>
    </xf>
    <xf numFmtId="14" fontId="8" fillId="0" borderId="28" xfId="0" applyNumberFormat="1" applyFont="1" applyBorder="1" applyAlignment="1">
      <alignment horizontal="center"/>
    </xf>
    <xf numFmtId="14" fontId="7" fillId="0" borderId="14" xfId="0" applyNumberFormat="1" applyFont="1" applyBorder="1"/>
    <xf numFmtId="164" fontId="15" fillId="5" borderId="26" xfId="0" applyNumberFormat="1" applyFont="1" applyFill="1" applyBorder="1"/>
    <xf numFmtId="164" fontId="15" fillId="5" borderId="24" xfId="0" applyNumberFormat="1" applyFont="1" applyFill="1" applyBorder="1"/>
    <xf numFmtId="0" fontId="7" fillId="0" borderId="16" xfId="0" applyFont="1" applyBorder="1" applyAlignment="1">
      <alignment vertical="center"/>
    </xf>
    <xf numFmtId="0" fontId="7" fillId="0" borderId="19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justify" wrapText="1"/>
    </xf>
    <xf numFmtId="0" fontId="9" fillId="2" borderId="34" xfId="0" applyFont="1" applyFill="1" applyBorder="1" applyAlignment="1">
      <alignment horizontal="left" vertical="justify" wrapText="1"/>
    </xf>
    <xf numFmtId="4" fontId="8" fillId="2" borderId="35" xfId="0" applyNumberFormat="1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8" fillId="4" borderId="39" xfId="0" applyFont="1" applyFill="1" applyBorder="1" applyAlignment="1">
      <alignment horizontal="left" vertical="justify" wrapText="1"/>
    </xf>
    <xf numFmtId="0" fontId="8" fillId="4" borderId="40" xfId="0" applyFont="1" applyFill="1" applyBorder="1" applyAlignment="1">
      <alignment vertical="center" wrapText="1"/>
    </xf>
    <xf numFmtId="4" fontId="8" fillId="4" borderId="41" xfId="0" applyNumberFormat="1" applyFont="1" applyFill="1" applyBorder="1" applyAlignment="1">
      <alignment vertical="center" wrapText="1"/>
    </xf>
    <xf numFmtId="0" fontId="8" fillId="2" borderId="42" xfId="0" applyFont="1" applyFill="1" applyBorder="1" applyAlignment="1">
      <alignment horizontal="left" vertical="justify" wrapText="1"/>
    </xf>
    <xf numFmtId="0" fontId="8" fillId="2" borderId="43" xfId="0" applyFont="1" applyFill="1" applyBorder="1" applyAlignment="1">
      <alignment vertical="center" wrapText="1"/>
    </xf>
    <xf numFmtId="4" fontId="8" fillId="2" borderId="44" xfId="0" applyNumberFormat="1" applyFont="1" applyFill="1" applyBorder="1" applyAlignment="1">
      <alignment vertical="center" wrapText="1"/>
    </xf>
    <xf numFmtId="0" fontId="8" fillId="4" borderId="45" xfId="0" applyFont="1" applyFill="1" applyBorder="1" applyAlignment="1">
      <alignment horizontal="left" vertical="justify" wrapText="1"/>
    </xf>
    <xf numFmtId="0" fontId="8" fillId="4" borderId="46" xfId="0" applyFont="1" applyFill="1" applyBorder="1" applyAlignment="1">
      <alignment vertical="center" wrapText="1"/>
    </xf>
    <xf numFmtId="4" fontId="8" fillId="4" borderId="47" xfId="0" applyNumberFormat="1" applyFont="1" applyFill="1" applyBorder="1" applyAlignment="1">
      <alignment vertical="center" wrapText="1"/>
    </xf>
    <xf numFmtId="0" fontId="17" fillId="6" borderId="14" xfId="0" applyFont="1" applyFill="1" applyBorder="1" applyAlignment="1">
      <alignment horizontal="justify" vertical="center" wrapText="1"/>
    </xf>
    <xf numFmtId="14" fontId="14" fillId="0" borderId="14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0" fillId="0" borderId="14" xfId="0" applyBorder="1"/>
    <xf numFmtId="14" fontId="0" fillId="0" borderId="14" xfId="0" applyNumberFormat="1" applyBorder="1"/>
    <xf numFmtId="4" fontId="0" fillId="0" borderId="14" xfId="0" applyNumberFormat="1" applyBorder="1"/>
    <xf numFmtId="0" fontId="8" fillId="2" borderId="4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4" borderId="34" xfId="0" applyFont="1" applyFill="1" applyBorder="1" applyAlignment="1">
      <alignment horizontal="left" vertical="justify" wrapText="1"/>
    </xf>
    <xf numFmtId="0" fontId="8" fillId="4" borderId="10" xfId="0" applyFont="1" applyFill="1" applyBorder="1" applyAlignment="1">
      <alignment vertical="center" wrapText="1"/>
    </xf>
    <xf numFmtId="4" fontId="8" fillId="4" borderId="35" xfId="0" applyNumberFormat="1" applyFont="1" applyFill="1" applyBorder="1" applyAlignment="1">
      <alignment vertical="center" wrapText="1"/>
    </xf>
    <xf numFmtId="0" fontId="8" fillId="2" borderId="34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8" fillId="4" borderId="45" xfId="0" applyFont="1" applyFill="1" applyBorder="1" applyAlignment="1">
      <alignment horizontal="left" vertical="justify" wrapText="1"/>
    </xf>
    <xf numFmtId="0" fontId="5" fillId="2" borderId="0" xfId="0" applyFont="1" applyFill="1"/>
    <xf numFmtId="2" fontId="8" fillId="2" borderId="3" xfId="0" applyNumberFormat="1" applyFont="1" applyFill="1" applyBorder="1" applyAlignment="1">
      <alignment vertical="center" wrapText="1"/>
    </xf>
    <xf numFmtId="2" fontId="8" fillId="4" borderId="47" xfId="0" applyNumberFormat="1" applyFont="1" applyFill="1" applyBorder="1" applyAlignment="1">
      <alignment vertical="center" wrapText="1"/>
    </xf>
    <xf numFmtId="2" fontId="8" fillId="2" borderId="41" xfId="0" applyNumberFormat="1" applyFont="1" applyFill="1" applyBorder="1" applyAlignment="1">
      <alignment vertical="center" wrapText="1"/>
    </xf>
    <xf numFmtId="2" fontId="8" fillId="2" borderId="35" xfId="0" applyNumberFormat="1" applyFont="1" applyFill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left" vertical="justify" wrapText="1"/>
    </xf>
    <xf numFmtId="0" fontId="16" fillId="2" borderId="53" xfId="0" applyFont="1" applyFill="1" applyBorder="1" applyAlignment="1">
      <alignment vertical="center"/>
    </xf>
    <xf numFmtId="0" fontId="0" fillId="2" borderId="0" xfId="0" applyFill="1"/>
    <xf numFmtId="0" fontId="20" fillId="0" borderId="13" xfId="0" applyFont="1" applyBorder="1" applyAlignment="1">
      <alignment horizontal="justify" vertical="center" wrapText="1"/>
    </xf>
    <xf numFmtId="0" fontId="0" fillId="0" borderId="0" xfId="0" applyAlignment="1">
      <alignment horizontal="center" wrapText="1"/>
    </xf>
    <xf numFmtId="0" fontId="19" fillId="0" borderId="0" xfId="0" applyFont="1" applyAlignment="1">
      <alignment horizontal="left" vertical="center"/>
    </xf>
    <xf numFmtId="0" fontId="17" fillId="6" borderId="48" xfId="0" applyFont="1" applyFill="1" applyBorder="1" applyAlignment="1">
      <alignment horizontal="left" vertical="center" wrapText="1"/>
    </xf>
    <xf numFmtId="0" fontId="17" fillId="6" borderId="21" xfId="0" applyFont="1" applyFill="1" applyBorder="1" applyAlignment="1">
      <alignment horizontal="left" vertical="center" wrapText="1"/>
    </xf>
    <xf numFmtId="0" fontId="17" fillId="6" borderId="49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/>
    </xf>
    <xf numFmtId="0" fontId="16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8" fillId="0" borderId="0" xfId="0" applyFont="1" applyAlignment="1">
      <alignment horizontal="center" vertical="justify" wrapText="1"/>
    </xf>
    <xf numFmtId="0" fontId="2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6" fillId="2" borderId="30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4">
    <dxf>
      <numFmt numFmtId="0" formatCode="General"/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01_OPRD_spole&#269;n&#233;\METODIKY%20A%20P&#344;&#205;RU&#268;KY\INSTRUKCE%20o%20projektov&#233;m%20&#345;&#237;zen&#237;\Instrukce%20&#269;.%206_2019%20-%20aktu&#225;ln&#237;\Harmonogram%20projektu.xlsx" TargetMode="External"/><Relationship Id="rId1" Type="http://schemas.openxmlformats.org/officeDocument/2006/relationships/externalLinkPath" Target="file:///K:\01_OPRD_spole&#269;n&#233;\METODIKY%20A%20P&#344;&#205;RU&#268;KY\INSTRUKCE%20o%20projektov&#233;m%20&#345;&#237;zen&#237;\Instrukce%20&#269;.%206_2019%20-%20aktu&#225;ln&#237;\Harmonogram%20projekt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armonogram projektu"/>
      <sheetName val="List3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600F-3DC7-4045-86E8-775C7F8415FC}">
  <dimension ref="A1:I25"/>
  <sheetViews>
    <sheetView view="pageBreakPreview" zoomScale="60" zoomScaleNormal="100" workbookViewId="0">
      <selection activeCell="A10" sqref="A10"/>
    </sheetView>
  </sheetViews>
  <sheetFormatPr defaultRowHeight="15" x14ac:dyDescent="0.25"/>
  <cols>
    <col min="1" max="1" width="39.5703125" customWidth="1"/>
    <col min="2" max="2" width="24.42578125" customWidth="1"/>
    <col min="3" max="3" width="20.5703125" customWidth="1"/>
    <col min="9" max="9" width="5.7109375" customWidth="1"/>
  </cols>
  <sheetData>
    <row r="1" spans="1:9" ht="15.75" x14ac:dyDescent="0.25">
      <c r="A1" s="88" t="s">
        <v>51</v>
      </c>
      <c r="B1" s="88"/>
      <c r="C1" s="88"/>
      <c r="D1" s="88"/>
      <c r="E1" s="88"/>
      <c r="F1" s="88"/>
      <c r="G1" s="88"/>
      <c r="H1" s="88"/>
      <c r="I1" s="88"/>
    </row>
    <row r="2" spans="1:9" ht="23.25" customHeight="1" x14ac:dyDescent="0.25">
      <c r="A2" s="93" t="s">
        <v>50</v>
      </c>
      <c r="B2" s="93"/>
      <c r="C2" s="93"/>
      <c r="D2" s="85"/>
      <c r="E2" s="85"/>
      <c r="F2" s="85"/>
      <c r="G2" s="85"/>
      <c r="H2" s="85"/>
      <c r="I2" s="94"/>
    </row>
    <row r="3" spans="1:9" ht="15" customHeight="1" x14ac:dyDescent="0.25">
      <c r="A3" s="93"/>
      <c r="B3" s="93"/>
      <c r="C3" s="93"/>
      <c r="D3" s="85"/>
      <c r="E3" s="85"/>
      <c r="F3" s="85"/>
      <c r="G3" s="85"/>
      <c r="H3" s="85"/>
      <c r="I3" s="94"/>
    </row>
    <row r="4" spans="1:9" ht="15" customHeight="1" x14ac:dyDescent="0.25">
      <c r="A4" s="84"/>
      <c r="B4" s="84"/>
      <c r="C4" s="84"/>
      <c r="D4" s="85"/>
      <c r="E4" s="85"/>
      <c r="F4" s="85"/>
      <c r="G4" s="85"/>
      <c r="H4" s="85"/>
      <c r="I4" s="85"/>
    </row>
    <row r="5" spans="1:9" ht="15.75" x14ac:dyDescent="0.25">
      <c r="A5" s="58" t="s">
        <v>15</v>
      </c>
      <c r="B5" s="92"/>
      <c r="C5" s="92"/>
      <c r="D5" s="92"/>
      <c r="E5" s="92"/>
      <c r="F5" s="92"/>
      <c r="G5" s="92"/>
      <c r="H5" s="92"/>
      <c r="I5" s="92"/>
    </row>
    <row r="6" spans="1:9" ht="15.75" x14ac:dyDescent="0.25">
      <c r="A6" s="58" t="s">
        <v>53</v>
      </c>
      <c r="B6" s="92"/>
      <c r="C6" s="92"/>
      <c r="D6" s="92"/>
      <c r="E6" s="92"/>
      <c r="F6" s="92"/>
      <c r="G6" s="92"/>
      <c r="H6" s="92"/>
      <c r="I6" s="92"/>
    </row>
    <row r="7" spans="1:9" ht="15.75" x14ac:dyDescent="0.25">
      <c r="A7" s="58" t="s">
        <v>61</v>
      </c>
      <c r="B7" s="92"/>
      <c r="C7" s="92"/>
      <c r="D7" s="92"/>
      <c r="E7" s="92"/>
      <c r="F7" s="92"/>
      <c r="G7" s="92"/>
      <c r="H7" s="92"/>
      <c r="I7" s="92"/>
    </row>
    <row r="8" spans="1:9" ht="15.75" x14ac:dyDescent="0.25">
      <c r="A8" s="58" t="s">
        <v>62</v>
      </c>
      <c r="B8" s="92"/>
      <c r="C8" s="92"/>
      <c r="D8" s="92"/>
      <c r="E8" s="92"/>
      <c r="F8" s="92"/>
      <c r="G8" s="92"/>
      <c r="H8" s="92"/>
      <c r="I8" s="92"/>
    </row>
    <row r="9" spans="1:9" ht="15.75" x14ac:dyDescent="0.25">
      <c r="A9" s="58" t="s">
        <v>52</v>
      </c>
      <c r="B9" s="92"/>
      <c r="C9" s="92"/>
      <c r="D9" s="92"/>
      <c r="E9" s="92"/>
      <c r="F9" s="92"/>
      <c r="G9" s="92"/>
      <c r="H9" s="92"/>
      <c r="I9" s="92"/>
    </row>
    <row r="10" spans="1:9" x14ac:dyDescent="0.25">
      <c r="A10" s="86" t="s">
        <v>63</v>
      </c>
    </row>
    <row r="12" spans="1:9" ht="15.75" x14ac:dyDescent="0.25">
      <c r="A12" s="58" t="s">
        <v>41</v>
      </c>
      <c r="B12" s="61" t="s">
        <v>43</v>
      </c>
      <c r="C12" s="61" t="s">
        <v>44</v>
      </c>
    </row>
    <row r="13" spans="1:9" ht="15.75" x14ac:dyDescent="0.25">
      <c r="A13" s="59" t="s">
        <v>25</v>
      </c>
      <c r="B13" s="62"/>
      <c r="C13" s="62"/>
    </row>
    <row r="14" spans="1:9" ht="15.75" x14ac:dyDescent="0.25">
      <c r="A14" s="60" t="s">
        <v>54</v>
      </c>
      <c r="B14" s="62"/>
      <c r="C14" s="62"/>
    </row>
    <row r="15" spans="1:9" ht="15.75" x14ac:dyDescent="0.25">
      <c r="A15" s="23" t="s">
        <v>19</v>
      </c>
      <c r="B15" s="62"/>
      <c r="C15" s="62"/>
    </row>
    <row r="17" spans="1:3" ht="15.75" x14ac:dyDescent="0.25">
      <c r="A17" s="89" t="s">
        <v>42</v>
      </c>
      <c r="B17" s="90"/>
      <c r="C17" s="91"/>
    </row>
    <row r="18" spans="1:3" x14ac:dyDescent="0.25">
      <c r="A18" s="61" t="s">
        <v>45</v>
      </c>
      <c r="B18" s="63"/>
      <c r="C18" s="61"/>
    </row>
    <row r="19" spans="1:3" x14ac:dyDescent="0.25">
      <c r="A19" s="61" t="s">
        <v>46</v>
      </c>
      <c r="B19" s="63"/>
      <c r="C19" s="61"/>
    </row>
    <row r="20" spans="1:3" x14ac:dyDescent="0.25">
      <c r="A20" s="61" t="s">
        <v>49</v>
      </c>
      <c r="B20" s="61"/>
      <c r="C20" s="61"/>
    </row>
    <row r="21" spans="1:3" x14ac:dyDescent="0.25">
      <c r="A21" s="61" t="s">
        <v>47</v>
      </c>
      <c r="B21" s="61"/>
      <c r="C21" s="61"/>
    </row>
    <row r="22" spans="1:3" x14ac:dyDescent="0.25">
      <c r="A22" s="61" t="s">
        <v>48</v>
      </c>
      <c r="B22" s="61"/>
      <c r="C22" s="61"/>
    </row>
    <row r="25" spans="1:3" ht="15" customHeight="1" x14ac:dyDescent="0.25">
      <c r="A25" s="87" t="s">
        <v>60</v>
      </c>
      <c r="B25" s="87"/>
      <c r="C25" s="87"/>
    </row>
  </sheetData>
  <mergeCells count="10">
    <mergeCell ref="A25:C25"/>
    <mergeCell ref="A1:I1"/>
    <mergeCell ref="A17:C17"/>
    <mergeCell ref="B5:I5"/>
    <mergeCell ref="B7:I7"/>
    <mergeCell ref="B8:I8"/>
    <mergeCell ref="B9:I9"/>
    <mergeCell ref="A2:C3"/>
    <mergeCell ref="I2:I3"/>
    <mergeCell ref="B6:I6"/>
  </mergeCells>
  <conditionalFormatting sqref="A14:A15">
    <cfRule type="expression" dxfId="3" priority="1">
      <formula>_xludf.AND(EOMONTH(A$4,0)&gt;=$B14,A$4&lt;=$C14)</formula>
    </cfRule>
  </conditionalFormatting>
  <pageMargins left="0.7" right="0.7" top="0.78740157499999996" bottom="0.78740157499999996" header="0.3" footer="0.3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05D4-6C84-4F58-9954-B9F5E1ACCAED}">
  <dimension ref="A1:DH6"/>
  <sheetViews>
    <sheetView view="pageBreakPreview" zoomScale="60" zoomScaleNormal="130" workbookViewId="0">
      <selection activeCell="A13" sqref="A13"/>
    </sheetView>
  </sheetViews>
  <sheetFormatPr defaultRowHeight="15" x14ac:dyDescent="0.25"/>
  <cols>
    <col min="1" max="1" width="34.42578125" customWidth="1"/>
    <col min="2" max="3" width="17.28515625" bestFit="1" customWidth="1"/>
    <col min="4" max="4" width="8.5703125" customWidth="1"/>
    <col min="5" max="5" width="5.42578125" bestFit="1" customWidth="1"/>
    <col min="6" max="6" width="6.140625" bestFit="1" customWidth="1"/>
    <col min="7" max="7" width="6.85546875" bestFit="1" customWidth="1"/>
    <col min="8" max="8" width="6.42578125" bestFit="1" customWidth="1"/>
    <col min="9" max="9" width="5.7109375" bestFit="1" customWidth="1"/>
    <col min="10" max="10" width="6.42578125" bestFit="1" customWidth="1"/>
    <col min="11" max="11" width="7.140625" bestFit="1" customWidth="1"/>
    <col min="12" max="12" width="7.85546875" bestFit="1" customWidth="1"/>
    <col min="13" max="13" width="6.42578125" bestFit="1" customWidth="1"/>
    <col min="14" max="14" width="5.7109375" bestFit="1" customWidth="1"/>
    <col min="15" max="15" width="6.42578125" bestFit="1" customWidth="1"/>
    <col min="16" max="16" width="7.140625" bestFit="1" customWidth="1"/>
    <col min="17" max="17" width="5.42578125" bestFit="1" customWidth="1"/>
    <col min="18" max="18" width="6.140625" bestFit="1" customWidth="1"/>
    <col min="19" max="19" width="6.85546875" bestFit="1" customWidth="1"/>
    <col min="20" max="20" width="6.42578125" customWidth="1"/>
    <col min="21" max="21" width="5.7109375" bestFit="1" customWidth="1"/>
    <col min="22" max="22" width="6.42578125" bestFit="1" customWidth="1"/>
    <col min="23" max="23" width="7.140625" bestFit="1" customWidth="1"/>
    <col min="24" max="24" width="7.85546875" bestFit="1" customWidth="1"/>
    <col min="25" max="25" width="6.42578125" bestFit="1" customWidth="1"/>
    <col min="26" max="26" width="5.7109375" bestFit="1" customWidth="1"/>
    <col min="27" max="27" width="6.42578125" bestFit="1" customWidth="1"/>
    <col min="28" max="28" width="7.140625" bestFit="1" customWidth="1"/>
    <col min="29" max="29" width="5.42578125" bestFit="1" customWidth="1"/>
    <col min="30" max="30" width="6.140625" bestFit="1" customWidth="1"/>
    <col min="31" max="31" width="6.85546875" bestFit="1" customWidth="1"/>
    <col min="32" max="32" width="6.42578125" bestFit="1" customWidth="1"/>
    <col min="33" max="33" width="5.7109375" bestFit="1" customWidth="1"/>
    <col min="34" max="34" width="6.42578125" bestFit="1" customWidth="1"/>
    <col min="35" max="35" width="7.140625" bestFit="1" customWidth="1"/>
    <col min="36" max="36" width="7.85546875" bestFit="1" customWidth="1"/>
    <col min="37" max="37" width="6.42578125" bestFit="1" customWidth="1"/>
    <col min="38" max="38" width="5.7109375" bestFit="1" customWidth="1"/>
    <col min="39" max="39" width="6.42578125" bestFit="1" customWidth="1"/>
    <col min="40" max="40" width="7.140625" bestFit="1" customWidth="1"/>
  </cols>
  <sheetData>
    <row r="1" spans="1:112" s="16" customFormat="1" ht="26.25" x14ac:dyDescent="0.25">
      <c r="A1" s="95" t="s">
        <v>16</v>
      </c>
      <c r="B1" s="96"/>
      <c r="C1" s="96"/>
      <c r="D1" s="96"/>
      <c r="E1" s="96"/>
      <c r="F1" s="96"/>
      <c r="G1" s="97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</row>
    <row r="2" spans="1:112" s="16" customFormat="1" ht="27" thickBot="1" x14ac:dyDescent="0.3">
      <c r="A2" s="18"/>
      <c r="B2" s="19"/>
      <c r="C2" s="19"/>
      <c r="D2" s="20"/>
      <c r="E2" s="20"/>
      <c r="F2" s="20"/>
      <c r="G2" s="2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</row>
    <row r="3" spans="1:112" ht="31.5" x14ac:dyDescent="0.25">
      <c r="A3" s="28" t="s">
        <v>28</v>
      </c>
      <c r="B3" s="29" t="s">
        <v>17</v>
      </c>
      <c r="C3" s="29" t="s">
        <v>18</v>
      </c>
      <c r="D3" s="29" t="s">
        <v>24</v>
      </c>
      <c r="E3" s="36">
        <f>DATE(2026,1,1)</f>
        <v>46023</v>
      </c>
      <c r="F3" s="36">
        <f>EDATE(E3,1)</f>
        <v>46054</v>
      </c>
      <c r="G3" s="36">
        <f t="shared" ref="G3:AN3" si="0">EDATE(F3,1)</f>
        <v>46082</v>
      </c>
      <c r="H3" s="36">
        <f t="shared" si="0"/>
        <v>46113</v>
      </c>
      <c r="I3" s="36">
        <f t="shared" si="0"/>
        <v>46143</v>
      </c>
      <c r="J3" s="36">
        <f t="shared" si="0"/>
        <v>46174</v>
      </c>
      <c r="K3" s="36">
        <f t="shared" si="0"/>
        <v>46204</v>
      </c>
      <c r="L3" s="36">
        <f t="shared" si="0"/>
        <v>46235</v>
      </c>
      <c r="M3" s="36">
        <f t="shared" si="0"/>
        <v>46266</v>
      </c>
      <c r="N3" s="36">
        <f t="shared" si="0"/>
        <v>46296</v>
      </c>
      <c r="O3" s="36">
        <f t="shared" si="0"/>
        <v>46327</v>
      </c>
      <c r="P3" s="36">
        <f t="shared" si="0"/>
        <v>46357</v>
      </c>
      <c r="Q3" s="36">
        <f t="shared" si="0"/>
        <v>46388</v>
      </c>
      <c r="R3" s="36">
        <f t="shared" si="0"/>
        <v>46419</v>
      </c>
      <c r="S3" s="36">
        <f t="shared" si="0"/>
        <v>46447</v>
      </c>
      <c r="T3" s="36">
        <f>EDATE(S3,1)</f>
        <v>46478</v>
      </c>
      <c r="U3" s="36">
        <f t="shared" si="0"/>
        <v>46508</v>
      </c>
      <c r="V3" s="36">
        <f t="shared" si="0"/>
        <v>46539</v>
      </c>
      <c r="W3" s="36">
        <f t="shared" si="0"/>
        <v>46569</v>
      </c>
      <c r="X3" s="36">
        <f t="shared" si="0"/>
        <v>46600</v>
      </c>
      <c r="Y3" s="36">
        <f t="shared" si="0"/>
        <v>46631</v>
      </c>
      <c r="Z3" s="36">
        <f t="shared" si="0"/>
        <v>46661</v>
      </c>
      <c r="AA3" s="36">
        <f t="shared" si="0"/>
        <v>46692</v>
      </c>
      <c r="AB3" s="36">
        <f t="shared" si="0"/>
        <v>46722</v>
      </c>
      <c r="AC3" s="36">
        <f t="shared" si="0"/>
        <v>46753</v>
      </c>
      <c r="AD3" s="36">
        <f t="shared" si="0"/>
        <v>46784</v>
      </c>
      <c r="AE3" s="36">
        <f t="shared" si="0"/>
        <v>46813</v>
      </c>
      <c r="AF3" s="36">
        <f t="shared" si="0"/>
        <v>46844</v>
      </c>
      <c r="AG3" s="36">
        <f t="shared" si="0"/>
        <v>46874</v>
      </c>
      <c r="AH3" s="36">
        <f t="shared" si="0"/>
        <v>46905</v>
      </c>
      <c r="AI3" s="36">
        <f t="shared" si="0"/>
        <v>46935</v>
      </c>
      <c r="AJ3" s="36">
        <f t="shared" si="0"/>
        <v>46966</v>
      </c>
      <c r="AK3" s="36">
        <f t="shared" si="0"/>
        <v>46997</v>
      </c>
      <c r="AL3" s="36">
        <f t="shared" si="0"/>
        <v>47027</v>
      </c>
      <c r="AM3" s="36">
        <f t="shared" si="0"/>
        <v>47058</v>
      </c>
      <c r="AN3" s="37">
        <f t="shared" si="0"/>
        <v>47088</v>
      </c>
    </row>
    <row r="4" spans="1:112" ht="15.75" x14ac:dyDescent="0.25">
      <c r="A4" s="38" t="s">
        <v>25</v>
      </c>
      <c r="B4" s="35"/>
      <c r="C4" s="33"/>
      <c r="D4" s="25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112" ht="15.75" x14ac:dyDescent="0.25">
      <c r="A5" s="38" t="s">
        <v>54</v>
      </c>
      <c r="B5" s="35"/>
      <c r="C5" s="35"/>
      <c r="D5" s="26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4"/>
    </row>
    <row r="6" spans="1:112" ht="16.5" thickBot="1" x14ac:dyDescent="0.3">
      <c r="A6" s="39" t="s">
        <v>19</v>
      </c>
      <c r="B6" s="34"/>
      <c r="C6" s="34"/>
      <c r="D6" s="27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2"/>
    </row>
  </sheetData>
  <mergeCells count="2">
    <mergeCell ref="A1:G1"/>
    <mergeCell ref="H1:DH1"/>
  </mergeCells>
  <conditionalFormatting sqref="A4:A6">
    <cfRule type="expression" dxfId="2" priority="2">
      <formula>_xludf.AND(EOMONTH(A$3,0)&gt;=$B4,A$3&lt;=$C4)</formula>
    </cfRule>
  </conditionalFormatting>
  <conditionalFormatting sqref="B4:B5 C5">
    <cfRule type="expression" dxfId="1" priority="3">
      <formula>_xludf.AND(EOMONTH(B$3,0)&gt;=$B4,B$3&lt;=$C4)</formula>
    </cfRule>
  </conditionalFormatting>
  <conditionalFormatting sqref="E4:AN6">
    <cfRule type="expression" dxfId="0" priority="1">
      <formula>"A(KONEC.MĚSÍCE(E$;0)&gt;=$B4;E$3&lt;=$C4)"</formula>
    </cfRule>
  </conditionalFormatting>
  <pageMargins left="0.7" right="0.7" top="0.78740157499999996" bottom="0.78740157499999996" header="0.3" footer="0.3"/>
  <pageSetup scale="54" orientation="portrait" r:id="rId1"/>
  <colBreaks count="4" manualBreakCount="4">
    <brk id="18" max="1048575" man="1"/>
    <brk id="40" max="5" man="1"/>
    <brk id="94" max="5" man="1"/>
    <brk id="130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0A6EB-FA1F-4838-B610-A829519C9CA5}">
  <dimension ref="A1:D40"/>
  <sheetViews>
    <sheetView view="pageBreakPreview" topLeftCell="A33" zoomScaleNormal="100" zoomScaleSheetLayoutView="100" workbookViewId="0">
      <selection activeCell="B23" sqref="B23"/>
    </sheetView>
  </sheetViews>
  <sheetFormatPr defaultColWidth="9.140625" defaultRowHeight="15" x14ac:dyDescent="0.25"/>
  <cols>
    <col min="1" max="1" width="36.5703125" style="1" customWidth="1"/>
    <col min="2" max="2" width="96.140625" style="1" customWidth="1"/>
    <col min="3" max="3" width="33.42578125" style="1" customWidth="1"/>
    <col min="4" max="4" width="24.140625" style="1" customWidth="1"/>
    <col min="5" max="16384" width="9.140625" style="1"/>
  </cols>
  <sheetData>
    <row r="1" spans="1:4" ht="20.25" x14ac:dyDescent="0.3">
      <c r="A1" s="105" t="s">
        <v>0</v>
      </c>
      <c r="B1" s="105"/>
      <c r="C1" s="105"/>
      <c r="D1" s="2"/>
    </row>
    <row r="2" spans="1:4" ht="20.25" x14ac:dyDescent="0.3">
      <c r="A2" s="105" t="s">
        <v>1</v>
      </c>
      <c r="B2" s="105"/>
      <c r="C2" s="105"/>
      <c r="D2" s="2"/>
    </row>
    <row r="3" spans="1:4" ht="16.5" x14ac:dyDescent="0.25">
      <c r="A3" s="72"/>
      <c r="B3" s="72"/>
      <c r="C3" s="72"/>
      <c r="D3" s="3"/>
    </row>
    <row r="4" spans="1:4" ht="17.25" thickBot="1" x14ac:dyDescent="0.3">
      <c r="A4" s="72"/>
      <c r="B4" s="72"/>
      <c r="C4" s="72"/>
      <c r="D4" s="3"/>
    </row>
    <row r="5" spans="1:4" ht="19.5" x14ac:dyDescent="0.25">
      <c r="A5" s="10" t="s">
        <v>2</v>
      </c>
      <c r="B5" s="11"/>
      <c r="C5" s="12"/>
    </row>
    <row r="6" spans="1:4" ht="16.5" x14ac:dyDescent="0.25">
      <c r="A6" s="40" t="s">
        <v>6</v>
      </c>
      <c r="B6" s="8" t="s">
        <v>5</v>
      </c>
      <c r="C6" s="41" t="s">
        <v>13</v>
      </c>
    </row>
    <row r="7" spans="1:4" ht="30.75" customHeight="1" x14ac:dyDescent="0.25">
      <c r="A7" s="13" t="s">
        <v>11</v>
      </c>
      <c r="B7" s="14"/>
      <c r="C7" s="15">
        <f>C8+C9+C10</f>
        <v>0</v>
      </c>
    </row>
    <row r="8" spans="1:4" ht="30.75" customHeight="1" x14ac:dyDescent="0.25">
      <c r="A8" s="9" t="s">
        <v>26</v>
      </c>
      <c r="B8" s="6"/>
      <c r="C8" s="7"/>
    </row>
    <row r="9" spans="1:4" ht="30.75" customHeight="1" x14ac:dyDescent="0.25">
      <c r="A9" s="9" t="s">
        <v>27</v>
      </c>
      <c r="B9" s="6"/>
      <c r="C9" s="7"/>
    </row>
    <row r="10" spans="1:4" ht="30.75" customHeight="1" x14ac:dyDescent="0.25">
      <c r="A10" s="9" t="s">
        <v>8</v>
      </c>
      <c r="B10" s="6"/>
      <c r="C10" s="7"/>
    </row>
    <row r="11" spans="1:4" ht="30.75" customHeight="1" x14ac:dyDescent="0.25">
      <c r="A11" s="13" t="s">
        <v>12</v>
      </c>
      <c r="B11" s="14"/>
      <c r="C11" s="15">
        <f>C12</f>
        <v>0</v>
      </c>
    </row>
    <row r="12" spans="1:4" ht="30.75" customHeight="1" x14ac:dyDescent="0.25">
      <c r="A12" s="9" t="s">
        <v>9</v>
      </c>
      <c r="B12" s="6"/>
      <c r="C12" s="7"/>
    </row>
    <row r="13" spans="1:4" ht="30.75" customHeight="1" x14ac:dyDescent="0.25">
      <c r="A13" s="13" t="s">
        <v>14</v>
      </c>
      <c r="B13" s="14"/>
      <c r="C13" s="15">
        <v>0</v>
      </c>
    </row>
    <row r="14" spans="1:4" ht="30.75" customHeight="1" x14ac:dyDescent="0.25">
      <c r="A14" s="9" t="s">
        <v>9</v>
      </c>
      <c r="B14" s="6"/>
      <c r="C14" s="7"/>
    </row>
    <row r="15" spans="1:4" ht="30.75" customHeight="1" x14ac:dyDescent="0.25">
      <c r="A15" s="9" t="s">
        <v>9</v>
      </c>
      <c r="B15" s="6"/>
      <c r="C15" s="7"/>
    </row>
    <row r="16" spans="1:4" ht="30.75" customHeight="1" thickBot="1" x14ac:dyDescent="0.3">
      <c r="A16" s="66" t="s">
        <v>10</v>
      </c>
      <c r="B16" s="67"/>
      <c r="C16" s="68">
        <f>C14+C12+C10+C9+C8</f>
        <v>0</v>
      </c>
    </row>
    <row r="17" spans="1:3" ht="30.75" customHeight="1" thickBot="1" x14ac:dyDescent="0.3">
      <c r="A17" s="107"/>
      <c r="B17" s="107"/>
      <c r="C17" s="107"/>
    </row>
    <row r="18" spans="1:3" ht="18.75" customHeight="1" x14ac:dyDescent="0.25">
      <c r="A18" s="102" t="s">
        <v>3</v>
      </c>
      <c r="B18" s="103"/>
      <c r="C18" s="104"/>
    </row>
    <row r="19" spans="1:3" ht="29.25" customHeight="1" x14ac:dyDescent="0.25">
      <c r="A19" s="40" t="s">
        <v>6</v>
      </c>
      <c r="B19" s="8" t="s">
        <v>5</v>
      </c>
      <c r="C19" s="41" t="s">
        <v>13</v>
      </c>
    </row>
    <row r="20" spans="1:3" ht="29.25" customHeight="1" x14ac:dyDescent="0.25">
      <c r="A20" s="13" t="s">
        <v>11</v>
      </c>
      <c r="B20" s="14"/>
      <c r="C20" s="15">
        <f>C21+C22+C23</f>
        <v>0</v>
      </c>
    </row>
    <row r="21" spans="1:3" ht="29.25" customHeight="1" x14ac:dyDescent="0.25">
      <c r="A21" s="9" t="s">
        <v>26</v>
      </c>
      <c r="B21" s="6"/>
      <c r="C21" s="7"/>
    </row>
    <row r="22" spans="1:3" ht="29.25" customHeight="1" x14ac:dyDescent="0.25">
      <c r="A22" s="9" t="s">
        <v>7</v>
      </c>
      <c r="B22" s="6"/>
      <c r="C22" s="7"/>
    </row>
    <row r="23" spans="1:3" ht="29.25" customHeight="1" x14ac:dyDescent="0.25">
      <c r="A23" s="9" t="s">
        <v>8</v>
      </c>
      <c r="B23" s="6"/>
      <c r="C23" s="7"/>
    </row>
    <row r="24" spans="1:3" ht="29.25" customHeight="1" x14ac:dyDescent="0.25">
      <c r="A24" s="13" t="s">
        <v>12</v>
      </c>
      <c r="B24" s="14"/>
      <c r="C24" s="15">
        <f>C25</f>
        <v>0</v>
      </c>
    </row>
    <row r="25" spans="1:3" ht="29.25" customHeight="1" x14ac:dyDescent="0.25">
      <c r="A25" s="9" t="s">
        <v>9</v>
      </c>
      <c r="B25" s="6"/>
      <c r="C25" s="7"/>
    </row>
    <row r="26" spans="1:3" ht="29.25" customHeight="1" x14ac:dyDescent="0.25">
      <c r="A26" s="13" t="s">
        <v>14</v>
      </c>
      <c r="B26" s="14"/>
      <c r="C26" s="15">
        <f>C27+C28</f>
        <v>0</v>
      </c>
    </row>
    <row r="27" spans="1:3" ht="29.25" customHeight="1" x14ac:dyDescent="0.25">
      <c r="A27" s="9" t="s">
        <v>9</v>
      </c>
      <c r="B27" s="6"/>
      <c r="C27" s="7"/>
    </row>
    <row r="28" spans="1:3" ht="29.25" customHeight="1" x14ac:dyDescent="0.25">
      <c r="A28" s="9" t="s">
        <v>9</v>
      </c>
      <c r="B28" s="6"/>
      <c r="C28" s="7"/>
    </row>
    <row r="29" spans="1:3" ht="29.25" customHeight="1" thickBot="1" x14ac:dyDescent="0.3">
      <c r="A29" s="66" t="s">
        <v>29</v>
      </c>
      <c r="B29" s="67"/>
      <c r="C29" s="68">
        <f>C27+C25+C23+C22+C21</f>
        <v>0</v>
      </c>
    </row>
    <row r="30" spans="1:3" ht="43.5" customHeight="1" thickBot="1" x14ac:dyDescent="0.3">
      <c r="A30" s="106"/>
      <c r="B30" s="106"/>
      <c r="C30" s="106"/>
    </row>
    <row r="31" spans="1:3" ht="29.25" customHeight="1" thickBot="1" x14ac:dyDescent="0.3">
      <c r="A31" s="71" t="s">
        <v>38</v>
      </c>
      <c r="B31" s="56"/>
      <c r="C31" s="74">
        <f>C29+C16</f>
        <v>0</v>
      </c>
    </row>
    <row r="32" spans="1:3" ht="29.25" customHeight="1" x14ac:dyDescent="0.25">
      <c r="A32" s="52" t="s">
        <v>4</v>
      </c>
      <c r="B32" s="64"/>
      <c r="C32" s="75"/>
    </row>
    <row r="33" spans="1:3" ht="29.25" customHeight="1" x14ac:dyDescent="0.25">
      <c r="A33" s="42" t="s">
        <v>37</v>
      </c>
      <c r="B33" s="64"/>
      <c r="C33" s="75"/>
    </row>
    <row r="34" spans="1:3" ht="29.25" customHeight="1" x14ac:dyDescent="0.25">
      <c r="A34" s="65" t="s">
        <v>55</v>
      </c>
      <c r="B34" s="6"/>
      <c r="C34" s="73">
        <f>(C31/100)*C32</f>
        <v>0</v>
      </c>
    </row>
    <row r="35" spans="1:3" ht="29.25" customHeight="1" thickBot="1" x14ac:dyDescent="0.3">
      <c r="A35" s="69" t="s">
        <v>56</v>
      </c>
      <c r="B35" s="70"/>
      <c r="C35" s="76">
        <f>(C31/100)*C33</f>
        <v>0</v>
      </c>
    </row>
    <row r="36" spans="1:3" ht="29.25" customHeight="1" thickBot="1" x14ac:dyDescent="0.3">
      <c r="A36" s="108"/>
      <c r="B36" s="108"/>
      <c r="C36" s="108"/>
    </row>
    <row r="37" spans="1:3" ht="24.75" customHeight="1" x14ac:dyDescent="0.25">
      <c r="A37" s="99" t="s">
        <v>20</v>
      </c>
      <c r="B37" s="100"/>
      <c r="C37" s="101"/>
    </row>
    <row r="38" spans="1:3" ht="36.75" customHeight="1" x14ac:dyDescent="0.25">
      <c r="A38" s="9" t="s">
        <v>21</v>
      </c>
      <c r="B38" s="4"/>
      <c r="C38" s="7"/>
    </row>
    <row r="39" spans="1:3" ht="30" customHeight="1" x14ac:dyDescent="0.25">
      <c r="A39" s="9" t="s">
        <v>22</v>
      </c>
      <c r="B39" s="4"/>
      <c r="C39" s="7"/>
    </row>
    <row r="40" spans="1:3" ht="32.25" thickBot="1" x14ac:dyDescent="0.3">
      <c r="A40" s="43" t="s">
        <v>23</v>
      </c>
      <c r="B40" s="5"/>
      <c r="C40" s="44"/>
    </row>
  </sheetData>
  <mergeCells count="7">
    <mergeCell ref="A37:C37"/>
    <mergeCell ref="A18:C18"/>
    <mergeCell ref="A1:C1"/>
    <mergeCell ref="A2:C2"/>
    <mergeCell ref="A30:C30"/>
    <mergeCell ref="A17:C17"/>
    <mergeCell ref="A36:C36"/>
  </mergeCells>
  <pageMargins left="0.7" right="0.7" top="0.78740157499999996" bottom="0.78740157499999996" header="0.3" footer="0.3"/>
  <pageSetup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D02B-3A45-40EE-93C1-9264F26CEAEF}">
  <dimension ref="A1:C39"/>
  <sheetViews>
    <sheetView tabSelected="1" view="pageBreakPreview" topLeftCell="A11" zoomScale="60" zoomScaleNormal="100" workbookViewId="0">
      <selection activeCell="B20" sqref="B20"/>
    </sheetView>
  </sheetViews>
  <sheetFormatPr defaultRowHeight="15" x14ac:dyDescent="0.25"/>
  <cols>
    <col min="1" max="1" width="42.140625" customWidth="1"/>
    <col min="2" max="2" width="74.28515625" customWidth="1"/>
    <col min="3" max="3" width="45.7109375" customWidth="1"/>
    <col min="4" max="4" width="17.42578125" customWidth="1"/>
  </cols>
  <sheetData>
    <row r="1" spans="1:3" ht="20.25" x14ac:dyDescent="0.3">
      <c r="A1" s="109" t="s">
        <v>39</v>
      </c>
      <c r="B1" s="110"/>
      <c r="C1" s="111"/>
    </row>
    <row r="2" spans="1:3" ht="20.25" x14ac:dyDescent="0.3">
      <c r="A2" s="112" t="s">
        <v>1</v>
      </c>
      <c r="B2" s="105"/>
      <c r="C2" s="113"/>
    </row>
    <row r="3" spans="1:3" ht="21" thickBot="1" x14ac:dyDescent="0.35">
      <c r="A3" s="46"/>
      <c r="B3" s="47"/>
      <c r="C3" s="48"/>
    </row>
    <row r="4" spans="1:3" ht="20.25" thickBot="1" x14ac:dyDescent="0.3">
      <c r="A4" s="77" t="s">
        <v>2</v>
      </c>
      <c r="B4" s="78"/>
      <c r="C4" s="79"/>
    </row>
    <row r="5" spans="1:3" ht="16.5" x14ac:dyDescent="0.25">
      <c r="A5" s="80" t="s">
        <v>6</v>
      </c>
      <c r="B5" s="81" t="s">
        <v>5</v>
      </c>
      <c r="C5" s="82" t="s">
        <v>13</v>
      </c>
    </row>
    <row r="6" spans="1:3" ht="28.5" customHeight="1" x14ac:dyDescent="0.25">
      <c r="A6" s="13" t="s">
        <v>11</v>
      </c>
      <c r="B6" s="14"/>
      <c r="C6" s="15">
        <f>C7+C8+C9</f>
        <v>650000</v>
      </c>
    </row>
    <row r="7" spans="1:3" ht="36" customHeight="1" x14ac:dyDescent="0.25">
      <c r="A7" s="9" t="s">
        <v>27</v>
      </c>
      <c r="B7" s="45" t="s">
        <v>57</v>
      </c>
      <c r="C7" s="7">
        <v>400000</v>
      </c>
    </row>
    <row r="8" spans="1:3" ht="36" customHeight="1" x14ac:dyDescent="0.25">
      <c r="A8" s="9" t="s">
        <v>32</v>
      </c>
      <c r="B8" s="45" t="s">
        <v>34</v>
      </c>
      <c r="C8" s="7">
        <v>150000</v>
      </c>
    </row>
    <row r="9" spans="1:3" ht="36" customHeight="1" x14ac:dyDescent="0.25">
      <c r="A9" s="9" t="s">
        <v>33</v>
      </c>
      <c r="B9" s="45" t="s">
        <v>58</v>
      </c>
      <c r="C9" s="7">
        <v>100000</v>
      </c>
    </row>
    <row r="10" spans="1:3" ht="37.5" customHeight="1" x14ac:dyDescent="0.25">
      <c r="A10" s="13" t="s">
        <v>12</v>
      </c>
      <c r="B10" s="14"/>
      <c r="C10" s="15">
        <f>C11</f>
        <v>32000</v>
      </c>
    </row>
    <row r="11" spans="1:3" ht="34.5" customHeight="1" x14ac:dyDescent="0.25">
      <c r="A11" s="9" t="s">
        <v>30</v>
      </c>
      <c r="B11" s="45" t="s">
        <v>31</v>
      </c>
      <c r="C11" s="7">
        <v>32000</v>
      </c>
    </row>
    <row r="12" spans="1:3" ht="28.5" customHeight="1" x14ac:dyDescent="0.25">
      <c r="A12" s="13" t="s">
        <v>14</v>
      </c>
      <c r="B12" s="14"/>
      <c r="C12" s="15">
        <v>0</v>
      </c>
    </row>
    <row r="13" spans="1:3" ht="28.5" customHeight="1" x14ac:dyDescent="0.25">
      <c r="A13" s="9" t="s">
        <v>9</v>
      </c>
      <c r="B13" s="6"/>
      <c r="C13" s="7">
        <v>0</v>
      </c>
    </row>
    <row r="14" spans="1:3" ht="28.5" customHeight="1" x14ac:dyDescent="0.25">
      <c r="A14" s="9" t="s">
        <v>9</v>
      </c>
      <c r="B14" s="6"/>
      <c r="C14" s="7">
        <v>0</v>
      </c>
    </row>
    <row r="15" spans="1:3" ht="28.5" customHeight="1" thickBot="1" x14ac:dyDescent="0.3">
      <c r="A15" s="66" t="s">
        <v>10</v>
      </c>
      <c r="B15" s="67"/>
      <c r="C15" s="68">
        <f>C12+C10+C6</f>
        <v>682000</v>
      </c>
    </row>
    <row r="16" spans="1:3" ht="28.5" customHeight="1" thickBot="1" x14ac:dyDescent="0.3">
      <c r="A16" s="107"/>
      <c r="B16" s="107"/>
      <c r="C16" s="107"/>
    </row>
    <row r="17" spans="1:3" ht="19.5" x14ac:dyDescent="0.25">
      <c r="A17" s="102" t="s">
        <v>3</v>
      </c>
      <c r="B17" s="103"/>
      <c r="C17" s="104"/>
    </row>
    <row r="18" spans="1:3" ht="16.5" x14ac:dyDescent="0.25">
      <c r="A18" s="40" t="s">
        <v>6</v>
      </c>
      <c r="B18" s="8" t="s">
        <v>5</v>
      </c>
      <c r="C18" s="41" t="s">
        <v>13</v>
      </c>
    </row>
    <row r="19" spans="1:3" ht="28.5" customHeight="1" x14ac:dyDescent="0.25">
      <c r="A19" s="13" t="s">
        <v>11</v>
      </c>
      <c r="B19" s="14"/>
      <c r="C19" s="15">
        <f>C20+C21+C22</f>
        <v>480000</v>
      </c>
    </row>
    <row r="20" spans="1:3" ht="28.5" customHeight="1" x14ac:dyDescent="0.25">
      <c r="A20" s="9" t="s">
        <v>26</v>
      </c>
      <c r="B20" s="45" t="s">
        <v>59</v>
      </c>
      <c r="C20" s="7">
        <v>480000</v>
      </c>
    </row>
    <row r="21" spans="1:3" ht="28.5" customHeight="1" x14ac:dyDescent="0.25">
      <c r="A21" s="9" t="s">
        <v>7</v>
      </c>
      <c r="B21" s="6"/>
      <c r="C21" s="7">
        <v>0</v>
      </c>
    </row>
    <row r="22" spans="1:3" ht="28.5" customHeight="1" x14ac:dyDescent="0.25">
      <c r="A22" s="9" t="s">
        <v>8</v>
      </c>
      <c r="B22" s="6"/>
      <c r="C22" s="7">
        <v>0</v>
      </c>
    </row>
    <row r="23" spans="1:3" ht="32.25" customHeight="1" x14ac:dyDescent="0.25">
      <c r="A23" s="13" t="s">
        <v>12</v>
      </c>
      <c r="B23" s="14"/>
      <c r="C23" s="15">
        <f>C24</f>
        <v>0</v>
      </c>
    </row>
    <row r="24" spans="1:3" ht="28.5" customHeight="1" x14ac:dyDescent="0.25">
      <c r="A24" s="9" t="s">
        <v>9</v>
      </c>
      <c r="B24" s="6"/>
      <c r="C24" s="7">
        <v>0</v>
      </c>
    </row>
    <row r="25" spans="1:3" ht="28.5" customHeight="1" x14ac:dyDescent="0.25">
      <c r="A25" s="9"/>
      <c r="B25" s="6"/>
      <c r="C25" s="7"/>
    </row>
    <row r="26" spans="1:3" ht="28.5" customHeight="1" x14ac:dyDescent="0.25">
      <c r="A26" s="13" t="s">
        <v>14</v>
      </c>
      <c r="B26" s="14"/>
      <c r="C26" s="15">
        <f>C27+C28</f>
        <v>0</v>
      </c>
    </row>
    <row r="27" spans="1:3" ht="28.5" customHeight="1" x14ac:dyDescent="0.25">
      <c r="A27" s="9" t="s">
        <v>9</v>
      </c>
      <c r="B27" s="6"/>
      <c r="C27" s="7">
        <v>0</v>
      </c>
    </row>
    <row r="28" spans="1:3" ht="28.5" customHeight="1" x14ac:dyDescent="0.25">
      <c r="A28" s="9" t="s">
        <v>9</v>
      </c>
      <c r="B28" s="6"/>
      <c r="C28" s="7">
        <v>0</v>
      </c>
    </row>
    <row r="29" spans="1:3" ht="28.5" customHeight="1" thickBot="1" x14ac:dyDescent="0.3">
      <c r="A29" s="49" t="s">
        <v>29</v>
      </c>
      <c r="B29" s="50"/>
      <c r="C29" s="51">
        <f>C19+C23+C26</f>
        <v>480000</v>
      </c>
    </row>
    <row r="30" spans="1:3" ht="28.5" customHeight="1" thickBot="1" x14ac:dyDescent="0.3">
      <c r="A30" s="55" t="s">
        <v>38</v>
      </c>
      <c r="B30" s="56"/>
      <c r="C30" s="57">
        <f>C29+C15</f>
        <v>1162000</v>
      </c>
    </row>
    <row r="31" spans="1:3" ht="28.5" customHeight="1" x14ac:dyDescent="0.25">
      <c r="A31" s="52" t="s">
        <v>4</v>
      </c>
      <c r="B31" s="53"/>
      <c r="C31" s="54">
        <v>85</v>
      </c>
    </row>
    <row r="32" spans="1:3" ht="28.5" customHeight="1" x14ac:dyDescent="0.25">
      <c r="A32" s="42" t="s">
        <v>37</v>
      </c>
      <c r="B32" s="6"/>
      <c r="C32" s="7">
        <v>15</v>
      </c>
    </row>
    <row r="33" spans="1:3" ht="28.5" customHeight="1" x14ac:dyDescent="0.25">
      <c r="A33" s="42" t="s">
        <v>55</v>
      </c>
      <c r="B33" s="6"/>
      <c r="C33" s="7">
        <f>(C30/100)*C31</f>
        <v>987700</v>
      </c>
    </row>
    <row r="34" spans="1:3" ht="28.5" customHeight="1" thickBot="1" x14ac:dyDescent="0.3">
      <c r="A34" s="83" t="s">
        <v>56</v>
      </c>
      <c r="B34" s="70"/>
      <c r="C34" s="44">
        <f>(C30/100)*C32</f>
        <v>174300</v>
      </c>
    </row>
    <row r="35" spans="1:3" ht="19.5" x14ac:dyDescent="0.25">
      <c r="A35" s="114" t="s">
        <v>20</v>
      </c>
      <c r="B35" s="115"/>
      <c r="C35" s="116"/>
    </row>
    <row r="36" spans="1:3" ht="31.5" x14ac:dyDescent="0.25">
      <c r="A36" s="9" t="s">
        <v>40</v>
      </c>
      <c r="B36" s="4" t="s">
        <v>36</v>
      </c>
      <c r="C36" s="7">
        <v>0</v>
      </c>
    </row>
    <row r="37" spans="1:3" ht="31.5" x14ac:dyDescent="0.25">
      <c r="A37" s="9" t="s">
        <v>21</v>
      </c>
      <c r="B37" s="4" t="s">
        <v>35</v>
      </c>
      <c r="C37" s="7">
        <v>0</v>
      </c>
    </row>
    <row r="38" spans="1:3" ht="16.5" x14ac:dyDescent="0.25">
      <c r="A38" s="9" t="s">
        <v>22</v>
      </c>
      <c r="B38" s="4" t="s">
        <v>36</v>
      </c>
      <c r="C38" s="7">
        <v>0</v>
      </c>
    </row>
    <row r="39" spans="1:3" ht="32.25" thickBot="1" x14ac:dyDescent="0.3">
      <c r="A39" s="43" t="s">
        <v>23</v>
      </c>
      <c r="B39" s="5" t="s">
        <v>36</v>
      </c>
      <c r="C39" s="44">
        <v>0</v>
      </c>
    </row>
  </sheetData>
  <mergeCells count="5">
    <mergeCell ref="A16:C16"/>
    <mergeCell ref="A1:C1"/>
    <mergeCell ref="A2:C2"/>
    <mergeCell ref="A17:C17"/>
    <mergeCell ref="A35:C35"/>
  </mergeCells>
  <pageMargins left="0.7" right="0.7" top="0.78740157499999996" bottom="0.78740157499999996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Úvodní strana</vt:lpstr>
      <vt:lpstr>harmonogram</vt:lpstr>
      <vt:lpstr>rozpočet_k_definici</vt:lpstr>
      <vt:lpstr>modelový příklad rozpočtu</vt:lpstr>
      <vt:lpstr>harmonogram!Oblast_tisku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Švecová Martina</dc:creator>
  <cp:lastModifiedBy>Švecová Martina</cp:lastModifiedBy>
  <cp:lastPrinted>2026-03-05T12:50:46Z</cp:lastPrinted>
  <dcterms:created xsi:type="dcterms:W3CDTF">2026-01-14T08:19:44Z</dcterms:created>
  <dcterms:modified xsi:type="dcterms:W3CDTF">2026-10-12T09:07:34Z</dcterms:modified>
</cp:coreProperties>
</file>